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Women" sheetId="1" r:id="rId1"/>
    <sheet name="Men" sheetId="2" r:id="rId2"/>
  </sheets>
  <definedNames/>
  <calcPr fullCalcOnLoad="1"/>
</workbook>
</file>

<file path=xl/sharedStrings.xml><?xml version="1.0" encoding="utf-8"?>
<sst xmlns="http://schemas.openxmlformats.org/spreadsheetml/2006/main" count="276" uniqueCount="133">
  <si>
    <t xml:space="preserve">TCH </t>
  </si>
  <si>
    <t xml:space="preserve"> </t>
  </si>
  <si>
    <t>SVK</t>
  </si>
  <si>
    <t>Team</t>
  </si>
  <si>
    <t>Total</t>
  </si>
  <si>
    <t xml:space="preserve">   </t>
  </si>
  <si>
    <t>Total teams</t>
  </si>
  <si>
    <t>SLO</t>
  </si>
  <si>
    <t>WWS Club Praha</t>
  </si>
  <si>
    <t>Nat.</t>
  </si>
  <si>
    <t>Australia 2</t>
  </si>
  <si>
    <t>AUS</t>
  </si>
  <si>
    <t>CRO</t>
  </si>
  <si>
    <t>Trnávka(CZE)</t>
  </si>
  <si>
    <t>SRB</t>
  </si>
  <si>
    <t>MNE</t>
  </si>
  <si>
    <t>HUN</t>
  </si>
  <si>
    <t>BUL</t>
  </si>
  <si>
    <t>Ranking</t>
  </si>
  <si>
    <t>7.</t>
  </si>
  <si>
    <t>8.</t>
  </si>
  <si>
    <t>9.</t>
  </si>
  <si>
    <t>10.</t>
  </si>
  <si>
    <t>1.</t>
  </si>
  <si>
    <t>2.</t>
  </si>
  <si>
    <t>3.</t>
  </si>
  <si>
    <t>4.</t>
  </si>
  <si>
    <t>5.</t>
  </si>
  <si>
    <t>6.</t>
  </si>
  <si>
    <t>BIH</t>
  </si>
  <si>
    <t>SRK BOSNA</t>
  </si>
  <si>
    <t>RK SOKO</t>
  </si>
  <si>
    <t>RASTOČKI MLINARI</t>
  </si>
  <si>
    <t>ADVENTURE NET</t>
  </si>
  <si>
    <t>DELTA SPORT-SPLIT</t>
  </si>
  <si>
    <t>Sprint  100</t>
  </si>
  <si>
    <t>H2H  200</t>
  </si>
  <si>
    <t>Slalom  300</t>
  </si>
  <si>
    <t>DR  400</t>
  </si>
  <si>
    <t>Sprint 200</t>
  </si>
  <si>
    <t xml:space="preserve">NIŠ (SRB) </t>
  </si>
  <si>
    <t xml:space="preserve">TORNIO ( FIN ) </t>
  </si>
  <si>
    <t xml:space="preserve">RK CETINA RAFT </t>
  </si>
  <si>
    <t>KES VIR</t>
  </si>
  <si>
    <t>RT LIMAN</t>
  </si>
  <si>
    <t>REFLIP</t>
  </si>
  <si>
    <t>RK ADRENALIN</t>
  </si>
  <si>
    <t>DRINSKA REGATA</t>
  </si>
  <si>
    <t>AVANTURA 4 x 4</t>
  </si>
  <si>
    <t>LIM LUCICE</t>
  </si>
  <si>
    <t>ŠUMARSKI FAKULTET BG</t>
  </si>
  <si>
    <t>NIŠ  (SRB)</t>
  </si>
  <si>
    <t xml:space="preserve">Čunovo  (SVK)  </t>
  </si>
  <si>
    <t>TORNIO  ( FIN )</t>
  </si>
  <si>
    <t>BVS RAFT TEAM</t>
  </si>
  <si>
    <t>CABANOS BA</t>
  </si>
  <si>
    <t>LUNOCHOD BA</t>
  </si>
  <si>
    <t>AIR TEAM</t>
  </si>
  <si>
    <t>VRBAS ( BiH )</t>
  </si>
  <si>
    <t>RK KANJON</t>
  </si>
  <si>
    <t>RT KULA ZAGREB</t>
  </si>
  <si>
    <t xml:space="preserve">RK GIMPEX </t>
  </si>
  <si>
    <t>RT GARDOŠ ZEMUN</t>
  </si>
  <si>
    <t>MATIS WW</t>
  </si>
  <si>
    <t>11</t>
  </si>
  <si>
    <t>12</t>
  </si>
  <si>
    <t>Results of the European Cup in Rafting 2013 - R6 Men</t>
  </si>
  <si>
    <t>KK NIKOLA TESLA - FSFV BG 1</t>
  </si>
  <si>
    <t>KK NIKOLA TESLA - FSFV BG 2</t>
  </si>
  <si>
    <t>KK NIKOLA TESLA - FSFV BG 3</t>
  </si>
  <si>
    <t>KK NIKOLA TESLA - FSFV BG 4</t>
  </si>
  <si>
    <t>RK DRINSKA REGATA</t>
  </si>
  <si>
    <t xml:space="preserve">DAJAK KLUB </t>
  </si>
  <si>
    <t>Results of the European Cup in Rafting 2013 - R6 Women</t>
  </si>
  <si>
    <t>NK BEOGRAD</t>
  </si>
  <si>
    <t>TIFRAN</t>
  </si>
  <si>
    <t>KK ZMAJ ZEMUN - FSFV BG 5</t>
  </si>
  <si>
    <t xml:space="preserve">RK DRINSKA REGATA 2 </t>
  </si>
  <si>
    <t>NK LIMAN - SAFARI NIŠ</t>
  </si>
  <si>
    <t>RK ADVANCE</t>
  </si>
  <si>
    <t>DNS</t>
  </si>
  <si>
    <t>TEIKEI</t>
  </si>
  <si>
    <t>JAP</t>
  </si>
  <si>
    <t>SLOVAK JUNIOR TEAM</t>
  </si>
  <si>
    <t>WWTC JUNIORS</t>
  </si>
  <si>
    <t>RK DABAR</t>
  </si>
  <si>
    <t>KKK UNA</t>
  </si>
  <si>
    <t>KKK ZEMUN</t>
  </si>
  <si>
    <t>RK MRI</t>
  </si>
  <si>
    <t>RT ŠAĹA</t>
  </si>
  <si>
    <t>RK JAJCE</t>
  </si>
  <si>
    <t>REFLIP 2</t>
  </si>
  <si>
    <t>STRUMA  ( BUL )</t>
  </si>
  <si>
    <t>BALTIYSKIY B.</t>
  </si>
  <si>
    <t>RUS</t>
  </si>
  <si>
    <t>HAJOS RT</t>
  </si>
  <si>
    <t>CZE</t>
  </si>
  <si>
    <t>TEAM HARRINIVA</t>
  </si>
  <si>
    <t>FIN</t>
  </si>
  <si>
    <t>POHJOLAN SAFARIT</t>
  </si>
  <si>
    <t>RAK. M. NISKANEN</t>
  </si>
  <si>
    <t>SAFARTICA</t>
  </si>
  <si>
    <t>SANTASPORT</t>
  </si>
  <si>
    <t>NSA</t>
  </si>
  <si>
    <t>REFLIP 3</t>
  </si>
  <si>
    <t>RESPECT</t>
  </si>
  <si>
    <t>RK Stan Women</t>
  </si>
  <si>
    <t>Routa Rafting</t>
  </si>
  <si>
    <t>Safartica Ladies</t>
  </si>
  <si>
    <t>Pohjolan Safarit</t>
  </si>
  <si>
    <t>Tulikipinä</t>
  </si>
  <si>
    <t>SOLKAN (SLO)</t>
  </si>
  <si>
    <t>VIDRA 2</t>
  </si>
  <si>
    <t>FEDERAZIONE ITALIANA RAFTING</t>
  </si>
  <si>
    <t>ITA</t>
  </si>
  <si>
    <t>RAFTERS WILDALPEN</t>
  </si>
  <si>
    <t>AUT</t>
  </si>
  <si>
    <t>RK GIMPEX 2</t>
  </si>
  <si>
    <t>SK WILDALPEN 1</t>
  </si>
  <si>
    <t>VIDRA 1</t>
  </si>
  <si>
    <t>PUB O'CINO RK LEOBEN</t>
  </si>
  <si>
    <t>DURANCE (FRA)</t>
  </si>
  <si>
    <t xml:space="preserve">Waterproof </t>
  </si>
  <si>
    <t>BEL</t>
  </si>
  <si>
    <t>AQUAMANIA</t>
  </si>
  <si>
    <t>NED</t>
  </si>
  <si>
    <t xml:space="preserve">Raft Team Zwolle </t>
  </si>
  <si>
    <t>Elements</t>
  </si>
  <si>
    <t>Volmolen Energie Team</t>
  </si>
  <si>
    <t xml:space="preserve">Raftbottles </t>
  </si>
  <si>
    <t xml:space="preserve">Forward Motion </t>
  </si>
  <si>
    <t xml:space="preserve">National Rafting Team of Iran </t>
  </si>
  <si>
    <t>IRN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</si>
</sst>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 CE"/>
      <family val="0"/>
    </font>
    <font>
      <sz val="20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trike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38" xfId="0" applyBorder="1" applyAlignment="1">
      <alignment horizontal="left" vertical="center" wrapText="1"/>
    </xf>
    <xf numFmtId="0" fontId="0" fillId="0" borderId="51" xfId="0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8" xfId="0" applyBorder="1" applyAlignment="1">
      <alignment horizontal="left" wrapText="1"/>
    </xf>
    <xf numFmtId="0" fontId="0" fillId="0" borderId="5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2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32" borderId="34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2" borderId="68" xfId="0" applyFont="1" applyFill="1" applyBorder="1" applyAlignment="1">
      <alignment horizontal="center" vertical="center"/>
    </xf>
    <xf numFmtId="0" fontId="2" fillId="32" borderId="6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N1"/>
    </sheetView>
  </sheetViews>
  <sheetFormatPr defaultColWidth="9.00390625" defaultRowHeight="12.75"/>
  <cols>
    <col min="1" max="1" width="8.375" style="0" bestFit="1" customWidth="1"/>
    <col min="2" max="2" width="33.00390625" style="9" customWidth="1"/>
    <col min="3" max="3" width="6.00390625" style="112" customWidth="1"/>
    <col min="4" max="20" width="7.125" style="0" customWidth="1"/>
    <col min="21" max="21" width="7.00390625" style="0" customWidth="1"/>
    <col min="22" max="22" width="7.125" style="0" customWidth="1"/>
    <col min="23" max="23" width="11.875" style="0" bestFit="1" customWidth="1"/>
    <col min="24" max="24" width="10.125" style="0" bestFit="1" customWidth="1"/>
  </cols>
  <sheetData>
    <row r="1" spans="1:16" ht="25.5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61"/>
      <c r="P1" s="4"/>
    </row>
    <row r="2" spans="1:16" ht="13.5" thickBot="1">
      <c r="A2" s="1"/>
      <c r="C2" s="1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spans="1:23" s="45" customFormat="1" ht="13.5" thickBot="1">
      <c r="A3" s="205" t="s">
        <v>18</v>
      </c>
      <c r="B3" s="203" t="s">
        <v>3</v>
      </c>
      <c r="C3" s="201" t="s">
        <v>9</v>
      </c>
      <c r="D3" s="198" t="s">
        <v>40</v>
      </c>
      <c r="E3" s="199"/>
      <c r="F3" s="199"/>
      <c r="G3" s="200"/>
      <c r="H3" s="198" t="s">
        <v>121</v>
      </c>
      <c r="I3" s="207"/>
      <c r="J3" s="207"/>
      <c r="K3" s="208"/>
      <c r="L3" s="207" t="s">
        <v>58</v>
      </c>
      <c r="M3" s="207"/>
      <c r="N3" s="199"/>
      <c r="O3" s="200"/>
      <c r="P3" s="198" t="s">
        <v>41</v>
      </c>
      <c r="Q3" s="207"/>
      <c r="R3" s="207"/>
      <c r="S3" s="208"/>
      <c r="T3" s="198" t="s">
        <v>13</v>
      </c>
      <c r="U3" s="207"/>
      <c r="V3" s="208"/>
      <c r="W3" s="196" t="s">
        <v>4</v>
      </c>
    </row>
    <row r="4" spans="1:23" s="45" customFormat="1" ht="26.25" customHeight="1" thickBot="1">
      <c r="A4" s="206"/>
      <c r="B4" s="204"/>
      <c r="C4" s="202"/>
      <c r="D4" s="46" t="s">
        <v>35</v>
      </c>
      <c r="E4" s="47" t="s">
        <v>36</v>
      </c>
      <c r="F4" s="48" t="s">
        <v>37</v>
      </c>
      <c r="G4" s="49" t="s">
        <v>38</v>
      </c>
      <c r="H4" s="46" t="s">
        <v>35</v>
      </c>
      <c r="I4" s="47" t="s">
        <v>36</v>
      </c>
      <c r="J4" s="48" t="s">
        <v>37</v>
      </c>
      <c r="K4" s="49" t="s">
        <v>38</v>
      </c>
      <c r="L4" s="52" t="s">
        <v>35</v>
      </c>
      <c r="M4" s="52" t="s">
        <v>36</v>
      </c>
      <c r="N4" s="48" t="s">
        <v>37</v>
      </c>
      <c r="O4" s="49" t="s">
        <v>38</v>
      </c>
      <c r="P4" s="51" t="s">
        <v>35</v>
      </c>
      <c r="Q4" s="52" t="s">
        <v>36</v>
      </c>
      <c r="R4" s="53" t="s">
        <v>37</v>
      </c>
      <c r="S4" s="54" t="s">
        <v>38</v>
      </c>
      <c r="T4" s="50" t="s">
        <v>39</v>
      </c>
      <c r="U4" s="48" t="s">
        <v>37</v>
      </c>
      <c r="V4" s="49" t="s">
        <v>38</v>
      </c>
      <c r="W4" s="197"/>
    </row>
    <row r="5" spans="1:24" ht="13.5" customHeight="1" thickBot="1">
      <c r="A5" s="58" t="s">
        <v>23</v>
      </c>
      <c r="B5" s="167" t="s">
        <v>33</v>
      </c>
      <c r="C5" s="158" t="s">
        <v>17</v>
      </c>
      <c r="D5" s="10">
        <v>100</v>
      </c>
      <c r="E5" s="10">
        <v>200</v>
      </c>
      <c r="F5" s="10">
        <v>300</v>
      </c>
      <c r="G5" s="43">
        <v>400</v>
      </c>
      <c r="H5" s="71"/>
      <c r="I5" s="72"/>
      <c r="J5" s="72"/>
      <c r="K5" s="75"/>
      <c r="L5" s="119">
        <v>100</v>
      </c>
      <c r="M5" s="119">
        <v>200</v>
      </c>
      <c r="N5" s="119">
        <v>300</v>
      </c>
      <c r="O5" s="119">
        <v>400</v>
      </c>
      <c r="P5" s="99"/>
      <c r="Q5" s="100"/>
      <c r="R5" s="100"/>
      <c r="S5" s="101"/>
      <c r="T5" s="92"/>
      <c r="U5" s="93"/>
      <c r="V5" s="94"/>
      <c r="W5" s="118">
        <f>SUM(D5:V5)</f>
        <v>2000</v>
      </c>
      <c r="X5" s="138"/>
    </row>
    <row r="6" spans="1:23" ht="14.25" customHeight="1" thickBot="1">
      <c r="A6" s="59" t="s">
        <v>24</v>
      </c>
      <c r="B6" s="168" t="s">
        <v>59</v>
      </c>
      <c r="C6" s="114" t="s">
        <v>29</v>
      </c>
      <c r="D6" s="102">
        <v>88</v>
      </c>
      <c r="E6" s="103">
        <v>144</v>
      </c>
      <c r="F6" s="98">
        <v>237</v>
      </c>
      <c r="G6" s="104">
        <v>352</v>
      </c>
      <c r="H6" s="105"/>
      <c r="I6" s="106"/>
      <c r="J6" s="106"/>
      <c r="K6" s="107"/>
      <c r="L6" s="13">
        <v>79</v>
      </c>
      <c r="M6" s="13">
        <v>144</v>
      </c>
      <c r="N6" s="14">
        <v>216</v>
      </c>
      <c r="O6" s="15">
        <v>352</v>
      </c>
      <c r="P6" s="87"/>
      <c r="Q6" s="83"/>
      <c r="R6" s="83"/>
      <c r="S6" s="88"/>
      <c r="T6" s="19"/>
      <c r="U6" s="21"/>
      <c r="V6" s="20"/>
      <c r="W6" s="118">
        <f>SUM(D6:V6)</f>
        <v>1612</v>
      </c>
    </row>
    <row r="7" spans="1:23" ht="14.25" customHeight="1" thickBot="1">
      <c r="A7" s="59" t="s">
        <v>25</v>
      </c>
      <c r="B7" s="168" t="s">
        <v>45</v>
      </c>
      <c r="C7" s="114" t="s">
        <v>17</v>
      </c>
      <c r="D7" s="13">
        <v>79</v>
      </c>
      <c r="E7" s="14">
        <v>158</v>
      </c>
      <c r="F7" s="14">
        <v>264</v>
      </c>
      <c r="G7" s="15">
        <v>316</v>
      </c>
      <c r="H7" s="62"/>
      <c r="I7" s="64"/>
      <c r="J7" s="64"/>
      <c r="K7" s="76"/>
      <c r="L7" s="13">
        <v>88</v>
      </c>
      <c r="M7" s="13">
        <v>158</v>
      </c>
      <c r="N7" s="21">
        <v>207</v>
      </c>
      <c r="O7" s="40">
        <v>276</v>
      </c>
      <c r="P7" s="87"/>
      <c r="Q7" s="83"/>
      <c r="R7" s="83"/>
      <c r="S7" s="88"/>
      <c r="T7" s="12"/>
      <c r="U7" s="14"/>
      <c r="V7" s="15"/>
      <c r="W7" s="118">
        <f>SUM(D7:V7)</f>
        <v>1546</v>
      </c>
    </row>
    <row r="8" spans="1:23" ht="14.25" customHeight="1" thickBot="1">
      <c r="A8" s="108" t="s">
        <v>26</v>
      </c>
      <c r="B8" s="169" t="s">
        <v>67</v>
      </c>
      <c r="C8" s="165" t="s">
        <v>14</v>
      </c>
      <c r="D8" s="13">
        <v>72</v>
      </c>
      <c r="E8" s="14">
        <v>176</v>
      </c>
      <c r="F8" s="14">
        <v>216</v>
      </c>
      <c r="G8" s="15">
        <v>288</v>
      </c>
      <c r="H8" s="62"/>
      <c r="I8" s="64"/>
      <c r="J8" s="64"/>
      <c r="K8" s="76"/>
      <c r="L8" s="13">
        <v>69</v>
      </c>
      <c r="M8" s="13">
        <v>132</v>
      </c>
      <c r="N8" s="14">
        <v>237</v>
      </c>
      <c r="O8" s="15">
        <v>288</v>
      </c>
      <c r="P8" s="87"/>
      <c r="Q8" s="83"/>
      <c r="R8" s="83"/>
      <c r="S8" s="88"/>
      <c r="T8" s="12"/>
      <c r="U8" s="14"/>
      <c r="V8" s="15"/>
      <c r="W8" s="118">
        <f>SUM(D8:V8)</f>
        <v>1478</v>
      </c>
    </row>
    <row r="9" spans="1:23" ht="13.5" thickBot="1">
      <c r="A9" s="108" t="s">
        <v>27</v>
      </c>
      <c r="B9" s="169" t="s">
        <v>68</v>
      </c>
      <c r="C9" s="114" t="s">
        <v>14</v>
      </c>
      <c r="D9" s="13">
        <v>66</v>
      </c>
      <c r="E9" s="14">
        <v>132</v>
      </c>
      <c r="F9" s="14">
        <v>207</v>
      </c>
      <c r="G9" s="15">
        <v>276</v>
      </c>
      <c r="H9" s="62"/>
      <c r="I9" s="64"/>
      <c r="J9" s="64"/>
      <c r="K9" s="76"/>
      <c r="L9" s="13">
        <v>72</v>
      </c>
      <c r="M9" s="13">
        <v>176</v>
      </c>
      <c r="N9" s="14">
        <v>198</v>
      </c>
      <c r="O9" s="15">
        <v>264</v>
      </c>
      <c r="P9" s="87"/>
      <c r="Q9" s="83"/>
      <c r="R9" s="83"/>
      <c r="S9" s="88"/>
      <c r="T9" s="19"/>
      <c r="U9" s="21"/>
      <c r="V9" s="20"/>
      <c r="W9" s="118">
        <f>SUM(D9:V9)</f>
        <v>1391</v>
      </c>
    </row>
    <row r="10" spans="1:23" ht="13.5" thickBot="1">
      <c r="A10" s="109" t="s">
        <v>28</v>
      </c>
      <c r="B10" s="170" t="s">
        <v>106</v>
      </c>
      <c r="C10" s="160" t="s">
        <v>96</v>
      </c>
      <c r="D10" s="13"/>
      <c r="E10" s="14"/>
      <c r="F10" s="14"/>
      <c r="G10" s="15"/>
      <c r="H10" s="62"/>
      <c r="I10" s="64"/>
      <c r="J10" s="64"/>
      <c r="K10" s="76"/>
      <c r="L10" s="13"/>
      <c r="M10" s="13"/>
      <c r="N10" s="14"/>
      <c r="O10" s="15"/>
      <c r="P10" s="87">
        <v>100</v>
      </c>
      <c r="Q10" s="83">
        <v>200</v>
      </c>
      <c r="R10" s="83">
        <v>300</v>
      </c>
      <c r="S10" s="88">
        <v>400</v>
      </c>
      <c r="T10" s="19"/>
      <c r="U10" s="21"/>
      <c r="V10" s="20"/>
      <c r="W10" s="118">
        <f>SUM(P10:S10)</f>
        <v>1000</v>
      </c>
    </row>
    <row r="11" spans="1:23" ht="13.5" thickBot="1">
      <c r="A11" s="109" t="s">
        <v>19</v>
      </c>
      <c r="B11" s="169" t="s">
        <v>122</v>
      </c>
      <c r="C11" s="160" t="s">
        <v>123</v>
      </c>
      <c r="D11" s="13"/>
      <c r="E11" s="14"/>
      <c r="F11" s="11"/>
      <c r="G11" s="15"/>
      <c r="H11" s="62">
        <v>88</v>
      </c>
      <c r="I11" s="64">
        <v>176</v>
      </c>
      <c r="J11" s="64">
        <v>300</v>
      </c>
      <c r="K11" s="76">
        <v>400</v>
      </c>
      <c r="L11" s="13"/>
      <c r="M11" s="13"/>
      <c r="N11" s="11"/>
      <c r="O11" s="15"/>
      <c r="P11" s="87"/>
      <c r="Q11" s="83"/>
      <c r="R11" s="83"/>
      <c r="S11" s="88"/>
      <c r="T11" s="19"/>
      <c r="U11" s="21"/>
      <c r="V11" s="20"/>
      <c r="W11" s="118">
        <f>SUM(H11:K11)</f>
        <v>964</v>
      </c>
    </row>
    <row r="12" spans="1:23" ht="13.5" thickBot="1">
      <c r="A12" s="108" t="s">
        <v>20</v>
      </c>
      <c r="B12" s="177" t="s">
        <v>124</v>
      </c>
      <c r="C12" s="174" t="s">
        <v>125</v>
      </c>
      <c r="D12" s="13"/>
      <c r="E12" s="14"/>
      <c r="F12" s="11"/>
      <c r="G12" s="15"/>
      <c r="H12" s="62">
        <v>100</v>
      </c>
      <c r="I12" s="64">
        <v>200</v>
      </c>
      <c r="J12" s="64">
        <v>264</v>
      </c>
      <c r="K12" s="76">
        <v>352</v>
      </c>
      <c r="L12" s="13"/>
      <c r="M12" s="13"/>
      <c r="N12" s="11"/>
      <c r="O12" s="15"/>
      <c r="P12" s="87"/>
      <c r="Q12" s="83"/>
      <c r="R12" s="83"/>
      <c r="S12" s="88"/>
      <c r="T12" s="19"/>
      <c r="U12" s="21"/>
      <c r="V12" s="20"/>
      <c r="W12" s="118">
        <f>SUM(H12:K12)</f>
        <v>916</v>
      </c>
    </row>
    <row r="13" spans="1:23" ht="13.5" thickBot="1">
      <c r="A13" s="108" t="s">
        <v>21</v>
      </c>
      <c r="B13" s="170" t="s">
        <v>107</v>
      </c>
      <c r="C13" s="160" t="s">
        <v>98</v>
      </c>
      <c r="D13" s="13"/>
      <c r="E13" s="14"/>
      <c r="F13" s="14"/>
      <c r="G13" s="15"/>
      <c r="H13" s="62"/>
      <c r="I13" s="64"/>
      <c r="J13" s="64"/>
      <c r="K13" s="76"/>
      <c r="L13" s="13"/>
      <c r="M13" s="13"/>
      <c r="N13" s="14"/>
      <c r="O13" s="15"/>
      <c r="P13" s="2">
        <v>88</v>
      </c>
      <c r="Q13" s="103">
        <v>176</v>
      </c>
      <c r="R13" s="103">
        <v>264</v>
      </c>
      <c r="S13" s="104">
        <v>352</v>
      </c>
      <c r="T13" s="19"/>
      <c r="U13" s="21"/>
      <c r="V13" s="20"/>
      <c r="W13" s="118">
        <f>SUM(P13:S13)</f>
        <v>880</v>
      </c>
    </row>
    <row r="14" spans="1:23" ht="13.5" thickBot="1">
      <c r="A14" s="108" t="s">
        <v>22</v>
      </c>
      <c r="B14" s="177" t="s">
        <v>126</v>
      </c>
      <c r="C14" s="160" t="s">
        <v>125</v>
      </c>
      <c r="D14" s="102"/>
      <c r="E14" s="103"/>
      <c r="F14" s="103"/>
      <c r="G14" s="104"/>
      <c r="H14" s="105">
        <v>79</v>
      </c>
      <c r="I14" s="106">
        <v>158</v>
      </c>
      <c r="J14" s="106">
        <v>237</v>
      </c>
      <c r="K14" s="107">
        <v>315</v>
      </c>
      <c r="L14" s="102"/>
      <c r="M14" s="102"/>
      <c r="N14" s="103"/>
      <c r="O14" s="104"/>
      <c r="P14" s="105"/>
      <c r="Q14" s="106"/>
      <c r="R14" s="106"/>
      <c r="S14" s="107"/>
      <c r="T14" s="19"/>
      <c r="U14" s="21"/>
      <c r="V14" s="20"/>
      <c r="W14" s="118">
        <f>SUM(H14:K14)</f>
        <v>789</v>
      </c>
    </row>
    <row r="15" spans="1:23" ht="13.5" thickBot="1">
      <c r="A15" s="108" t="s">
        <v>64</v>
      </c>
      <c r="B15" s="168" t="s">
        <v>30</v>
      </c>
      <c r="C15" s="114" t="s">
        <v>29</v>
      </c>
      <c r="D15" s="13"/>
      <c r="E15" s="14"/>
      <c r="F15" s="14"/>
      <c r="G15" s="15"/>
      <c r="H15" s="62"/>
      <c r="I15" s="64"/>
      <c r="J15" s="64"/>
      <c r="K15" s="76"/>
      <c r="L15" s="13">
        <v>66</v>
      </c>
      <c r="M15" s="13">
        <v>138</v>
      </c>
      <c r="N15" s="14">
        <v>264</v>
      </c>
      <c r="O15" s="15">
        <v>316</v>
      </c>
      <c r="P15" s="87"/>
      <c r="Q15" s="83"/>
      <c r="R15" s="83"/>
      <c r="S15" s="88"/>
      <c r="T15" s="12"/>
      <c r="U15" s="41"/>
      <c r="V15" s="44"/>
      <c r="W15" s="118">
        <f>SUM(D15:V15)</f>
        <v>784</v>
      </c>
    </row>
    <row r="16" spans="1:23" ht="13.5" thickBot="1">
      <c r="A16" s="108" t="s">
        <v>65</v>
      </c>
      <c r="B16" s="170" t="s">
        <v>108</v>
      </c>
      <c r="C16" s="160" t="s">
        <v>98</v>
      </c>
      <c r="D16" s="12"/>
      <c r="E16" s="14"/>
      <c r="F16" s="14"/>
      <c r="G16" s="15"/>
      <c r="H16" s="62"/>
      <c r="I16" s="64"/>
      <c r="J16" s="64"/>
      <c r="K16" s="76"/>
      <c r="L16" s="13"/>
      <c r="M16" s="13"/>
      <c r="N16" s="14"/>
      <c r="O16" s="15"/>
      <c r="P16" s="2">
        <v>72</v>
      </c>
      <c r="Q16" s="103">
        <v>144</v>
      </c>
      <c r="R16" s="103">
        <v>237</v>
      </c>
      <c r="S16" s="104">
        <v>316</v>
      </c>
      <c r="T16" s="19"/>
      <c r="U16" s="21"/>
      <c r="V16" s="20"/>
      <c r="W16" s="118">
        <f>SUM(P16:S16)</f>
        <v>769</v>
      </c>
    </row>
    <row r="17" spans="1:23" ht="13.5" thickBot="1">
      <c r="A17" s="108">
        <v>13</v>
      </c>
      <c r="B17" s="168" t="s">
        <v>71</v>
      </c>
      <c r="C17" s="160" t="s">
        <v>14</v>
      </c>
      <c r="D17" s="19">
        <v>63</v>
      </c>
      <c r="E17" s="21">
        <v>126</v>
      </c>
      <c r="F17" s="21">
        <v>198</v>
      </c>
      <c r="G17" s="15">
        <v>264</v>
      </c>
      <c r="H17" s="62"/>
      <c r="I17" s="64"/>
      <c r="J17" s="64"/>
      <c r="K17" s="76"/>
      <c r="L17" s="25"/>
      <c r="M17" s="25"/>
      <c r="N17" s="21"/>
      <c r="O17" s="40"/>
      <c r="P17" s="87"/>
      <c r="Q17" s="83"/>
      <c r="R17" s="83"/>
      <c r="S17" s="183"/>
      <c r="T17" s="12"/>
      <c r="U17" s="14"/>
      <c r="V17" s="15"/>
      <c r="W17" s="118">
        <f>SUM(D17:V17)</f>
        <v>651</v>
      </c>
    </row>
    <row r="18" spans="1:23" ht="13.5" thickBot="1">
      <c r="A18" s="108">
        <v>14</v>
      </c>
      <c r="B18" s="169" t="s">
        <v>69</v>
      </c>
      <c r="C18" s="114" t="s">
        <v>14</v>
      </c>
      <c r="D18" s="13">
        <v>69</v>
      </c>
      <c r="E18" s="14">
        <v>138</v>
      </c>
      <c r="F18" s="14">
        <v>189</v>
      </c>
      <c r="G18" s="15">
        <v>240</v>
      </c>
      <c r="H18" s="62"/>
      <c r="I18" s="64"/>
      <c r="J18" s="64"/>
      <c r="K18" s="76"/>
      <c r="L18" s="13"/>
      <c r="M18" s="13"/>
      <c r="N18" s="14"/>
      <c r="O18" s="15"/>
      <c r="P18" s="179"/>
      <c r="Q18" s="181"/>
      <c r="R18" s="182"/>
      <c r="S18" s="181"/>
      <c r="T18" s="19"/>
      <c r="U18" s="21"/>
      <c r="V18" s="20"/>
      <c r="W18" s="118">
        <f>SUM(D18:V18)</f>
        <v>636</v>
      </c>
    </row>
    <row r="19" spans="1:23" ht="13.5" thickBot="1">
      <c r="A19" s="108">
        <v>15</v>
      </c>
      <c r="B19" s="175" t="s">
        <v>70</v>
      </c>
      <c r="C19" s="114" t="s">
        <v>14</v>
      </c>
      <c r="D19" s="12">
        <v>60</v>
      </c>
      <c r="E19" s="14">
        <v>120</v>
      </c>
      <c r="F19" s="14">
        <v>180</v>
      </c>
      <c r="G19" s="15">
        <v>252</v>
      </c>
      <c r="H19" s="62"/>
      <c r="I19" s="64"/>
      <c r="J19" s="64"/>
      <c r="K19" s="76"/>
      <c r="L19" s="13"/>
      <c r="M19" s="13"/>
      <c r="N19" s="14"/>
      <c r="O19" s="15"/>
      <c r="P19" s="83"/>
      <c r="Q19" s="83"/>
      <c r="R19" s="83"/>
      <c r="S19" s="83"/>
      <c r="T19" s="19"/>
      <c r="U19" s="21"/>
      <c r="V19" s="20"/>
      <c r="W19" s="118">
        <f>SUM(D19:V19)</f>
        <v>612</v>
      </c>
    </row>
    <row r="20" spans="1:23" ht="13.5" thickBot="1">
      <c r="A20" s="108">
        <v>16</v>
      </c>
      <c r="B20" s="170" t="s">
        <v>109</v>
      </c>
      <c r="C20" s="160" t="s">
        <v>98</v>
      </c>
      <c r="D20" s="13"/>
      <c r="E20" s="14"/>
      <c r="F20" s="11"/>
      <c r="G20" s="15"/>
      <c r="H20" s="62"/>
      <c r="I20" s="64"/>
      <c r="J20" s="64"/>
      <c r="K20" s="76"/>
      <c r="L20" s="13"/>
      <c r="M20" s="13"/>
      <c r="N20" s="11"/>
      <c r="O20" s="15"/>
      <c r="P20" s="2">
        <v>79</v>
      </c>
      <c r="Q20" s="103">
        <v>158</v>
      </c>
      <c r="R20" s="83" t="s">
        <v>80</v>
      </c>
      <c r="S20" s="104">
        <v>288</v>
      </c>
      <c r="T20" s="19"/>
      <c r="U20" s="21"/>
      <c r="V20" s="20"/>
      <c r="W20" s="118">
        <f>SUM(P20:S20)</f>
        <v>525</v>
      </c>
    </row>
    <row r="21" spans="1:23" ht="13.5" thickBot="1">
      <c r="A21" s="108">
        <v>17</v>
      </c>
      <c r="B21" s="178" t="s">
        <v>86</v>
      </c>
      <c r="C21" s="160" t="s">
        <v>29</v>
      </c>
      <c r="D21" s="13"/>
      <c r="E21" s="14"/>
      <c r="F21" s="14"/>
      <c r="G21" s="15"/>
      <c r="H21" s="62"/>
      <c r="I21" s="64"/>
      <c r="J21" s="64"/>
      <c r="K21" s="76"/>
      <c r="L21" s="121" t="s">
        <v>80</v>
      </c>
      <c r="M21" s="121" t="s">
        <v>80</v>
      </c>
      <c r="N21" s="14">
        <v>189</v>
      </c>
      <c r="O21" s="15">
        <v>252</v>
      </c>
      <c r="P21" s="180"/>
      <c r="Q21" s="78"/>
      <c r="R21" s="78"/>
      <c r="S21" s="82"/>
      <c r="T21" s="12"/>
      <c r="U21" s="14"/>
      <c r="V21" s="15"/>
      <c r="W21" s="118">
        <f>SUM(D21:V21)</f>
        <v>441</v>
      </c>
    </row>
    <row r="22" spans="1:23" ht="13.5" thickBot="1">
      <c r="A22" s="108">
        <v>18</v>
      </c>
      <c r="B22" s="176" t="s">
        <v>110</v>
      </c>
      <c r="C22" s="160" t="s">
        <v>98</v>
      </c>
      <c r="D22" s="42"/>
      <c r="E22" s="16"/>
      <c r="F22" s="16"/>
      <c r="G22" s="17"/>
      <c r="H22" s="62"/>
      <c r="I22" s="64"/>
      <c r="J22" s="64"/>
      <c r="K22" s="76"/>
      <c r="L22" s="42"/>
      <c r="M22" s="42"/>
      <c r="N22" s="16"/>
      <c r="O22" s="17"/>
      <c r="P22" s="87" t="s">
        <v>80</v>
      </c>
      <c r="Q22" s="83" t="s">
        <v>80</v>
      </c>
      <c r="R22" s="83">
        <v>216</v>
      </c>
      <c r="S22" s="88" t="s">
        <v>80</v>
      </c>
      <c r="T22" s="19"/>
      <c r="U22" s="21"/>
      <c r="V22" s="20"/>
      <c r="W22" s="118">
        <f>SUM(P22:S22)</f>
        <v>216</v>
      </c>
    </row>
    <row r="23" spans="1:23" ht="13.5" thickBot="1">
      <c r="A23" s="171"/>
      <c r="B23" s="172"/>
      <c r="C23" s="161"/>
      <c r="D23" s="13"/>
      <c r="E23" s="14"/>
      <c r="F23" s="14"/>
      <c r="G23" s="15"/>
      <c r="H23" s="89"/>
      <c r="I23" s="90"/>
      <c r="J23" s="90"/>
      <c r="K23" s="91"/>
      <c r="L23" s="120"/>
      <c r="M23" s="120"/>
      <c r="N23" s="85"/>
      <c r="O23" s="86"/>
      <c r="P23" s="89"/>
      <c r="Q23" s="90"/>
      <c r="R23" s="90"/>
      <c r="S23" s="91"/>
      <c r="T23" s="95"/>
      <c r="U23" s="96"/>
      <c r="V23" s="97"/>
      <c r="W23" s="173"/>
    </row>
    <row r="24" spans="1:50" ht="13.5" thickBot="1">
      <c r="A24" s="217" t="s">
        <v>6</v>
      </c>
      <c r="B24" s="218"/>
      <c r="C24" s="219"/>
      <c r="D24" s="214"/>
      <c r="E24" s="215"/>
      <c r="F24" s="215"/>
      <c r="G24" s="216"/>
      <c r="H24" s="214"/>
      <c r="I24" s="215"/>
      <c r="J24" s="215"/>
      <c r="K24" s="216"/>
      <c r="L24" s="214"/>
      <c r="M24" s="215"/>
      <c r="N24" s="215"/>
      <c r="O24" s="216"/>
      <c r="P24" s="209"/>
      <c r="Q24" s="210"/>
      <c r="R24" s="210"/>
      <c r="S24" s="210"/>
      <c r="T24" s="211"/>
      <c r="U24" s="212"/>
      <c r="V24" s="213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7" spans="8:27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8:27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8:27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37"/>
      <c r="Z29" s="4"/>
      <c r="AA29" s="4"/>
    </row>
    <row r="30" spans="8:27" ht="12.7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8:27" ht="12.7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8:27" ht="12.7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8:27" ht="12.7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8:27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8:27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8:27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8:27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</sheetData>
  <sheetProtection/>
  <mergeCells count="16">
    <mergeCell ref="P24:S24"/>
    <mergeCell ref="T24:V24"/>
    <mergeCell ref="P3:S3"/>
    <mergeCell ref="L24:O24"/>
    <mergeCell ref="A24:C24"/>
    <mergeCell ref="D24:G24"/>
    <mergeCell ref="H24:K24"/>
    <mergeCell ref="H3:K3"/>
    <mergeCell ref="A1:N1"/>
    <mergeCell ref="W3:W4"/>
    <mergeCell ref="D3:G3"/>
    <mergeCell ref="C3:C4"/>
    <mergeCell ref="B3:B4"/>
    <mergeCell ref="A3:A4"/>
    <mergeCell ref="L3:O3"/>
    <mergeCell ref="T3:V3"/>
  </mergeCells>
  <printOptions horizontalCentered="1"/>
  <pageMargins left="0.4724409448818898" right="0.4724409448818898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88"/>
  <sheetViews>
    <sheetView zoomScale="80" zoomScaleNormal="80" zoomScalePageLayoutView="0" workbookViewId="0" topLeftCell="A5">
      <pane xSplit="3" ySplit="4" topLeftCell="D9" activePane="bottomRight" state="frozen"/>
      <selection pane="topLeft" activeCell="A5" sqref="A5"/>
      <selection pane="topRight" activeCell="D5" sqref="D5"/>
      <selection pane="bottomLeft" activeCell="A9" sqref="A9"/>
      <selection pane="bottomRight" activeCell="A5" sqref="A5:J5"/>
    </sheetView>
  </sheetViews>
  <sheetFormatPr defaultColWidth="9.00390625" defaultRowHeight="12.75"/>
  <cols>
    <col min="1" max="1" width="8.375" style="0" bestFit="1" customWidth="1"/>
    <col min="2" max="2" width="32.25390625" style="9" customWidth="1"/>
    <col min="3" max="3" width="5.75390625" style="65" customWidth="1"/>
    <col min="4" max="7" width="7.125" style="39" customWidth="1"/>
    <col min="8" max="14" width="7.125" style="65" customWidth="1"/>
    <col min="15" max="16" width="7.00390625" style="65" customWidth="1"/>
    <col min="17" max="22" width="7.125" style="65" customWidth="1"/>
    <col min="23" max="29" width="7.125" style="39" customWidth="1"/>
    <col min="30" max="30" width="7.25390625" style="39" customWidth="1"/>
  </cols>
  <sheetData>
    <row r="1" spans="1:31" ht="12.75" hidden="1">
      <c r="A1" s="3">
        <v>3</v>
      </c>
      <c r="B1" s="26" t="s">
        <v>8</v>
      </c>
      <c r="C1" s="114" t="s">
        <v>0</v>
      </c>
      <c r="D1" s="18"/>
      <c r="E1" s="18"/>
      <c r="F1" s="18"/>
      <c r="G1" s="18"/>
      <c r="H1" s="62">
        <v>0</v>
      </c>
      <c r="I1" s="63"/>
      <c r="J1" s="64">
        <v>0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21"/>
      <c r="X1" s="21"/>
      <c r="Y1" s="21"/>
      <c r="Z1" s="21"/>
      <c r="AA1" s="80"/>
      <c r="AB1" s="80"/>
      <c r="AC1" s="80"/>
      <c r="AD1" s="22">
        <v>224</v>
      </c>
      <c r="AE1" s="5"/>
    </row>
    <row r="2" spans="1:31" ht="12.75" hidden="1">
      <c r="A2" s="3"/>
      <c r="B2" s="26" t="s">
        <v>10</v>
      </c>
      <c r="C2" s="114" t="s">
        <v>11</v>
      </c>
      <c r="D2" s="18"/>
      <c r="E2" s="18"/>
      <c r="F2" s="18"/>
      <c r="G2" s="18"/>
      <c r="H2" s="62">
        <v>54</v>
      </c>
      <c r="I2" s="63"/>
      <c r="J2" s="64" t="s">
        <v>1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21"/>
      <c r="X2" s="21"/>
      <c r="Y2" s="21"/>
      <c r="Z2" s="21"/>
      <c r="AA2" s="80"/>
      <c r="AB2" s="80"/>
      <c r="AC2" s="80"/>
      <c r="AD2" s="22">
        <v>54</v>
      </c>
      <c r="AE2" s="5"/>
    </row>
    <row r="3" spans="1:31" ht="12.75" hidden="1">
      <c r="A3" s="1"/>
      <c r="D3" s="23"/>
      <c r="E3" s="23"/>
      <c r="F3" s="23"/>
      <c r="G3" s="23"/>
      <c r="W3" s="23"/>
      <c r="X3" s="23"/>
      <c r="Y3" s="23"/>
      <c r="Z3" s="23"/>
      <c r="AA3" s="23"/>
      <c r="AB3" s="23"/>
      <c r="AC3" s="23"/>
      <c r="AD3" s="23"/>
      <c r="AE3" s="5"/>
    </row>
    <row r="4" spans="1:31" ht="12.75" hidden="1">
      <c r="A4" s="1"/>
      <c r="B4" s="27" t="s">
        <v>5</v>
      </c>
      <c r="D4" s="23"/>
      <c r="E4" s="23"/>
      <c r="F4" s="23"/>
      <c r="G4" s="23"/>
      <c r="W4" s="23"/>
      <c r="X4" s="23"/>
      <c r="Y4" s="23"/>
      <c r="Z4" s="23"/>
      <c r="AA4" s="23"/>
      <c r="AB4" s="23"/>
      <c r="AC4" s="23"/>
      <c r="AD4" s="23"/>
      <c r="AE4" s="5"/>
    </row>
    <row r="5" spans="1:31" ht="25.5">
      <c r="A5" s="226" t="s">
        <v>66</v>
      </c>
      <c r="B5" s="226"/>
      <c r="C5" s="226"/>
      <c r="D5" s="226"/>
      <c r="E5" s="226"/>
      <c r="F5" s="226"/>
      <c r="G5" s="226"/>
      <c r="H5" s="226"/>
      <c r="I5" s="226"/>
      <c r="J5" s="226"/>
      <c r="K5" s="164"/>
      <c r="L5" s="164"/>
      <c r="M5" s="164"/>
      <c r="N5" s="164"/>
      <c r="O5" s="61"/>
      <c r="P5" s="61"/>
      <c r="Q5" s="61"/>
      <c r="R5" s="61"/>
      <c r="S5" s="61"/>
      <c r="T5" s="61"/>
      <c r="U5" s="61"/>
      <c r="V5" s="61"/>
      <c r="W5" s="23"/>
      <c r="X5" s="23"/>
      <c r="Y5" s="23"/>
      <c r="Z5" s="23"/>
      <c r="AA5" s="23"/>
      <c r="AB5" s="23"/>
      <c r="AC5" s="23"/>
      <c r="AD5" s="23"/>
      <c r="AE5" s="5"/>
    </row>
    <row r="6" spans="1:31" ht="13.5" thickBot="1">
      <c r="A6" s="1"/>
      <c r="C6" s="66"/>
      <c r="D6" s="24"/>
      <c r="E6" s="24"/>
      <c r="F6" s="24"/>
      <c r="G6" s="24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23"/>
      <c r="X6" s="23"/>
      <c r="Y6" s="23"/>
      <c r="Z6" s="23"/>
      <c r="AA6" s="23"/>
      <c r="AB6" s="23"/>
      <c r="AC6" s="23"/>
      <c r="AD6" s="23"/>
      <c r="AE6" s="5"/>
    </row>
    <row r="7" spans="1:31" s="45" customFormat="1" ht="13.5" thickBot="1">
      <c r="A7" s="205" t="s">
        <v>18</v>
      </c>
      <c r="B7" s="203" t="s">
        <v>3</v>
      </c>
      <c r="C7" s="229" t="s">
        <v>9</v>
      </c>
      <c r="D7" s="198" t="s">
        <v>51</v>
      </c>
      <c r="E7" s="199"/>
      <c r="F7" s="199"/>
      <c r="G7" s="200"/>
      <c r="H7" s="198" t="s">
        <v>52</v>
      </c>
      <c r="I7" s="207"/>
      <c r="J7" s="208"/>
      <c r="K7" s="198" t="s">
        <v>121</v>
      </c>
      <c r="L7" s="207"/>
      <c r="M7" s="207"/>
      <c r="N7" s="208"/>
      <c r="O7" s="198" t="s">
        <v>58</v>
      </c>
      <c r="P7" s="207"/>
      <c r="Q7" s="199"/>
      <c r="R7" s="200"/>
      <c r="S7" s="198" t="s">
        <v>53</v>
      </c>
      <c r="T7" s="207"/>
      <c r="U7" s="207"/>
      <c r="V7" s="208"/>
      <c r="W7" s="198" t="s">
        <v>92</v>
      </c>
      <c r="X7" s="207"/>
      <c r="Y7" s="207"/>
      <c r="Z7" s="208"/>
      <c r="AA7" s="231" t="s">
        <v>111</v>
      </c>
      <c r="AB7" s="232"/>
      <c r="AC7" s="233"/>
      <c r="AD7" s="196" t="s">
        <v>4</v>
      </c>
      <c r="AE7" s="55"/>
    </row>
    <row r="8" spans="1:31" s="57" customFormat="1" ht="32.25" customHeight="1" thickBot="1">
      <c r="A8" s="227"/>
      <c r="B8" s="228"/>
      <c r="C8" s="230"/>
      <c r="D8" s="46" t="s">
        <v>35</v>
      </c>
      <c r="E8" s="47" t="s">
        <v>36</v>
      </c>
      <c r="F8" s="48" t="s">
        <v>37</v>
      </c>
      <c r="G8" s="49" t="s">
        <v>38</v>
      </c>
      <c r="H8" s="50" t="s">
        <v>39</v>
      </c>
      <c r="I8" s="48" t="s">
        <v>37</v>
      </c>
      <c r="J8" s="74" t="s">
        <v>38</v>
      </c>
      <c r="K8" s="46" t="s">
        <v>35</v>
      </c>
      <c r="L8" s="47" t="s">
        <v>36</v>
      </c>
      <c r="M8" s="48" t="s">
        <v>37</v>
      </c>
      <c r="N8" s="49" t="s">
        <v>38</v>
      </c>
      <c r="O8" s="47" t="s">
        <v>35</v>
      </c>
      <c r="P8" s="47" t="s">
        <v>36</v>
      </c>
      <c r="Q8" s="48" t="s">
        <v>37</v>
      </c>
      <c r="R8" s="49" t="s">
        <v>38</v>
      </c>
      <c r="S8" s="46" t="s">
        <v>35</v>
      </c>
      <c r="T8" s="47" t="s">
        <v>36</v>
      </c>
      <c r="U8" s="48" t="s">
        <v>37</v>
      </c>
      <c r="V8" s="49" t="s">
        <v>38</v>
      </c>
      <c r="W8" s="46" t="s">
        <v>35</v>
      </c>
      <c r="X8" s="47" t="s">
        <v>36</v>
      </c>
      <c r="Y8" s="48" t="s">
        <v>37</v>
      </c>
      <c r="Z8" s="49" t="s">
        <v>38</v>
      </c>
      <c r="AA8" s="46" t="s">
        <v>35</v>
      </c>
      <c r="AB8" s="47" t="s">
        <v>36</v>
      </c>
      <c r="AC8" s="48" t="s">
        <v>37</v>
      </c>
      <c r="AD8" s="197"/>
      <c r="AE8" s="56"/>
    </row>
    <row r="9" spans="1:58" ht="13.5" thickBot="1">
      <c r="A9" s="166">
        <v>1</v>
      </c>
      <c r="B9" s="152" t="s">
        <v>72</v>
      </c>
      <c r="C9" s="158" t="s">
        <v>29</v>
      </c>
      <c r="D9" s="37">
        <v>100</v>
      </c>
      <c r="E9" s="28">
        <v>158</v>
      </c>
      <c r="F9" s="28">
        <v>300</v>
      </c>
      <c r="G9" s="37">
        <v>400</v>
      </c>
      <c r="H9" s="67"/>
      <c r="I9" s="64"/>
      <c r="J9" s="123"/>
      <c r="K9" s="71"/>
      <c r="L9" s="72"/>
      <c r="M9" s="72"/>
      <c r="N9" s="75"/>
      <c r="O9" s="116">
        <v>100</v>
      </c>
      <c r="P9" s="116">
        <v>158</v>
      </c>
      <c r="Q9" s="72">
        <v>237</v>
      </c>
      <c r="R9" s="75">
        <v>400</v>
      </c>
      <c r="S9" s="111"/>
      <c r="T9" s="72"/>
      <c r="U9" s="128"/>
      <c r="V9" s="111"/>
      <c r="W9" s="29"/>
      <c r="X9" s="30"/>
      <c r="Y9" s="30"/>
      <c r="Z9" s="31"/>
      <c r="AA9" s="142"/>
      <c r="AB9" s="142"/>
      <c r="AC9" s="142"/>
      <c r="AD9" s="32">
        <f>SUM(D9:Z9)</f>
        <v>1853</v>
      </c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13.5" thickBot="1">
      <c r="A10" s="62">
        <v>2</v>
      </c>
      <c r="B10" s="153" t="s">
        <v>43</v>
      </c>
      <c r="C10" s="114" t="s">
        <v>14</v>
      </c>
      <c r="D10" s="132">
        <v>79</v>
      </c>
      <c r="E10" s="131">
        <v>200</v>
      </c>
      <c r="F10" s="131">
        <v>264</v>
      </c>
      <c r="G10" s="132">
        <v>352</v>
      </c>
      <c r="H10" s="68"/>
      <c r="I10" s="64"/>
      <c r="J10" s="123"/>
      <c r="K10" s="62"/>
      <c r="L10" s="64"/>
      <c r="M10" s="64"/>
      <c r="N10" s="76"/>
      <c r="O10" s="63">
        <v>66</v>
      </c>
      <c r="P10" s="135">
        <v>144</v>
      </c>
      <c r="Q10" s="64">
        <v>207</v>
      </c>
      <c r="R10" s="76">
        <v>276</v>
      </c>
      <c r="S10" s="69"/>
      <c r="T10" s="64"/>
      <c r="U10" s="64"/>
      <c r="V10" s="69"/>
      <c r="W10" s="134">
        <v>72</v>
      </c>
      <c r="X10" s="124" t="s">
        <v>80</v>
      </c>
      <c r="Y10" s="131">
        <v>300</v>
      </c>
      <c r="Z10" s="133">
        <v>400</v>
      </c>
      <c r="AA10" s="143"/>
      <c r="AB10" s="143"/>
      <c r="AC10" s="143"/>
      <c r="AD10" s="32">
        <f>Z10+Y10+G10+F10+E10+P10+W10+D10</f>
        <v>1811</v>
      </c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3.5" thickBot="1">
      <c r="A11" s="62">
        <v>3</v>
      </c>
      <c r="B11" s="154" t="s">
        <v>33</v>
      </c>
      <c r="C11" s="114" t="s">
        <v>17</v>
      </c>
      <c r="D11" s="132">
        <v>88</v>
      </c>
      <c r="E11" s="131">
        <v>176</v>
      </c>
      <c r="F11" s="131">
        <v>198</v>
      </c>
      <c r="G11" s="132">
        <v>316</v>
      </c>
      <c r="H11" s="68"/>
      <c r="I11" s="64"/>
      <c r="J11" s="69"/>
      <c r="K11" s="62"/>
      <c r="L11" s="64"/>
      <c r="M11" s="64"/>
      <c r="N11" s="76"/>
      <c r="O11" s="63">
        <v>39</v>
      </c>
      <c r="P11" s="63">
        <v>126</v>
      </c>
      <c r="Q11" s="64">
        <v>144</v>
      </c>
      <c r="R11" s="76">
        <v>216</v>
      </c>
      <c r="S11" s="69"/>
      <c r="T11" s="64"/>
      <c r="U11" s="64"/>
      <c r="V11" s="69"/>
      <c r="W11" s="134">
        <v>100</v>
      </c>
      <c r="X11" s="131">
        <v>200</v>
      </c>
      <c r="Y11" s="131">
        <v>237</v>
      </c>
      <c r="Z11" s="133">
        <v>316</v>
      </c>
      <c r="AA11" s="143"/>
      <c r="AB11" s="143"/>
      <c r="AC11" s="143"/>
      <c r="AD11" s="32">
        <f>Z11+G11+Y11+F11+X11+E11+W11+D11</f>
        <v>1631</v>
      </c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13.5" thickBot="1">
      <c r="A12" s="105">
        <v>4</v>
      </c>
      <c r="B12" s="156" t="s">
        <v>61</v>
      </c>
      <c r="C12" s="114" t="s">
        <v>7</v>
      </c>
      <c r="D12" s="37"/>
      <c r="E12" s="28"/>
      <c r="F12" s="28"/>
      <c r="G12" s="37"/>
      <c r="H12" s="68">
        <v>144</v>
      </c>
      <c r="I12" s="64">
        <v>216</v>
      </c>
      <c r="J12" s="115" t="s">
        <v>80</v>
      </c>
      <c r="K12" s="109"/>
      <c r="L12" s="124"/>
      <c r="M12" s="124"/>
      <c r="N12" s="113"/>
      <c r="O12" s="135">
        <v>72</v>
      </c>
      <c r="P12" s="135">
        <v>176</v>
      </c>
      <c r="Q12" s="131">
        <v>300</v>
      </c>
      <c r="R12" s="132">
        <v>316</v>
      </c>
      <c r="S12" s="125"/>
      <c r="T12" s="64"/>
      <c r="U12" s="64"/>
      <c r="V12" s="123"/>
      <c r="W12" s="34"/>
      <c r="X12" s="28"/>
      <c r="Y12" s="28"/>
      <c r="Z12" s="35"/>
      <c r="AA12" s="143">
        <v>79</v>
      </c>
      <c r="AB12" s="143">
        <v>200</v>
      </c>
      <c r="AC12" s="143">
        <v>264</v>
      </c>
      <c r="AD12" s="32">
        <f>O12+P12+Q12+R12+AA12+AB12+AC12</f>
        <v>1407</v>
      </c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3.5" thickBot="1">
      <c r="A13" s="6">
        <v>5</v>
      </c>
      <c r="B13" s="156" t="s">
        <v>60</v>
      </c>
      <c r="C13" s="159" t="s">
        <v>12</v>
      </c>
      <c r="D13" s="60"/>
      <c r="E13" s="21"/>
      <c r="F13" s="21"/>
      <c r="G13" s="20"/>
      <c r="H13" s="63"/>
      <c r="I13" s="78"/>
      <c r="J13" s="185"/>
      <c r="K13" s="180"/>
      <c r="L13" s="78"/>
      <c r="M13" s="78"/>
      <c r="N13" s="82"/>
      <c r="O13" s="63">
        <v>88</v>
      </c>
      <c r="P13" s="63">
        <v>138</v>
      </c>
      <c r="Q13" s="64">
        <v>264</v>
      </c>
      <c r="R13" s="76">
        <v>352</v>
      </c>
      <c r="S13" s="69"/>
      <c r="T13" s="64"/>
      <c r="U13" s="64"/>
      <c r="V13" s="69"/>
      <c r="W13" s="34"/>
      <c r="X13" s="28"/>
      <c r="Y13" s="28"/>
      <c r="Z13" s="35"/>
      <c r="AA13" s="144">
        <v>69</v>
      </c>
      <c r="AB13" s="144">
        <v>114</v>
      </c>
      <c r="AC13" s="144">
        <v>300</v>
      </c>
      <c r="AD13" s="32">
        <f>SUM(D13:AC13)</f>
        <v>1325</v>
      </c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3.5" thickBot="1">
      <c r="A14" s="6">
        <v>6</v>
      </c>
      <c r="B14" s="155" t="s">
        <v>44</v>
      </c>
      <c r="C14" s="114" t="s">
        <v>14</v>
      </c>
      <c r="D14" s="60">
        <v>69</v>
      </c>
      <c r="E14" s="21">
        <v>138</v>
      </c>
      <c r="F14" s="21">
        <v>237</v>
      </c>
      <c r="G14" s="60">
        <v>288</v>
      </c>
      <c r="H14" s="68"/>
      <c r="I14" s="64"/>
      <c r="J14" s="69"/>
      <c r="K14" s="62"/>
      <c r="L14" s="64"/>
      <c r="M14" s="64"/>
      <c r="N14" s="76"/>
      <c r="O14" s="63">
        <v>28</v>
      </c>
      <c r="P14" s="63">
        <v>102</v>
      </c>
      <c r="Q14" s="64">
        <v>189</v>
      </c>
      <c r="R14" s="73">
        <v>240</v>
      </c>
      <c r="S14" s="125"/>
      <c r="T14" s="64"/>
      <c r="U14" s="64"/>
      <c r="V14" s="63"/>
      <c r="W14" s="34"/>
      <c r="X14" s="28"/>
      <c r="Y14" s="28"/>
      <c r="Z14" s="35"/>
      <c r="AA14" s="144"/>
      <c r="AB14" s="144"/>
      <c r="AC14" s="144"/>
      <c r="AD14" s="32">
        <f>SUM(D14:Z14)</f>
        <v>1291</v>
      </c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ht="13.5" thickBot="1">
      <c r="A15" s="6">
        <v>7</v>
      </c>
      <c r="B15" s="153" t="s">
        <v>34</v>
      </c>
      <c r="C15" s="114" t="s">
        <v>12</v>
      </c>
      <c r="D15" s="60"/>
      <c r="E15" s="21"/>
      <c r="F15" s="21"/>
      <c r="G15" s="60"/>
      <c r="H15" s="68"/>
      <c r="I15" s="78"/>
      <c r="J15" s="81"/>
      <c r="K15" s="180"/>
      <c r="L15" s="78"/>
      <c r="M15" s="78"/>
      <c r="N15" s="82"/>
      <c r="O15" s="63">
        <v>79</v>
      </c>
      <c r="P15" s="63">
        <v>200</v>
      </c>
      <c r="Q15" s="64">
        <v>216</v>
      </c>
      <c r="R15" s="69">
        <v>288</v>
      </c>
      <c r="S15" s="125"/>
      <c r="T15" s="64"/>
      <c r="U15" s="64"/>
      <c r="V15" s="69"/>
      <c r="W15" s="34"/>
      <c r="X15" s="28"/>
      <c r="Y15" s="28"/>
      <c r="Z15" s="35"/>
      <c r="AA15" s="144">
        <v>66</v>
      </c>
      <c r="AB15" s="144">
        <v>176</v>
      </c>
      <c r="AC15" s="144">
        <v>189</v>
      </c>
      <c r="AD15" s="32">
        <f>SUM(D15:AC15)</f>
        <v>1214</v>
      </c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13.5" thickBot="1">
      <c r="A16" s="6">
        <v>8</v>
      </c>
      <c r="B16" s="153" t="s">
        <v>47</v>
      </c>
      <c r="C16" s="114" t="s">
        <v>14</v>
      </c>
      <c r="D16" s="60">
        <v>72</v>
      </c>
      <c r="E16" s="21">
        <v>144</v>
      </c>
      <c r="F16" s="21">
        <v>207</v>
      </c>
      <c r="G16" s="60">
        <v>252</v>
      </c>
      <c r="H16" s="68"/>
      <c r="I16" s="64"/>
      <c r="J16" s="69"/>
      <c r="K16" s="62"/>
      <c r="L16" s="64"/>
      <c r="M16" s="64"/>
      <c r="N16" s="76"/>
      <c r="O16" s="63">
        <v>24</v>
      </c>
      <c r="P16" s="63">
        <v>96</v>
      </c>
      <c r="Q16" s="64">
        <v>126</v>
      </c>
      <c r="R16" s="76">
        <v>156</v>
      </c>
      <c r="S16" s="69"/>
      <c r="T16" s="64"/>
      <c r="U16" s="64"/>
      <c r="V16" s="69"/>
      <c r="W16" s="34"/>
      <c r="X16" s="28"/>
      <c r="Y16" s="28"/>
      <c r="Z16" s="35"/>
      <c r="AA16" s="144"/>
      <c r="AB16" s="144"/>
      <c r="AC16" s="144"/>
      <c r="AD16" s="32">
        <f>SUM(D16:Z16)</f>
        <v>1077</v>
      </c>
      <c r="AE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13.5" thickBot="1">
      <c r="A17" s="6">
        <v>9</v>
      </c>
      <c r="B17" s="153" t="s">
        <v>74</v>
      </c>
      <c r="C17" s="114" t="s">
        <v>14</v>
      </c>
      <c r="D17" s="37">
        <v>28</v>
      </c>
      <c r="E17" s="28">
        <v>56</v>
      </c>
      <c r="F17" s="28">
        <v>180</v>
      </c>
      <c r="G17" s="37">
        <v>264</v>
      </c>
      <c r="H17" s="68"/>
      <c r="I17" s="64"/>
      <c r="J17" s="69"/>
      <c r="K17" s="62"/>
      <c r="L17" s="64"/>
      <c r="M17" s="64"/>
      <c r="N17" s="76"/>
      <c r="O17" s="36">
        <v>69</v>
      </c>
      <c r="P17" s="36">
        <v>132</v>
      </c>
      <c r="Q17" s="28">
        <v>99</v>
      </c>
      <c r="R17" s="35">
        <v>204</v>
      </c>
      <c r="S17" s="33"/>
      <c r="T17" s="28"/>
      <c r="U17" s="28"/>
      <c r="V17" s="33"/>
      <c r="W17" s="34"/>
      <c r="X17" s="28"/>
      <c r="Y17" s="28"/>
      <c r="Z17" s="35"/>
      <c r="AA17" s="144"/>
      <c r="AB17" s="144"/>
      <c r="AC17" s="144"/>
      <c r="AD17" s="32">
        <f>SUM(D17:Z17)</f>
        <v>1032</v>
      </c>
      <c r="AE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3.5" thickBot="1">
      <c r="A18" s="6">
        <v>10</v>
      </c>
      <c r="B18" s="153" t="s">
        <v>63</v>
      </c>
      <c r="C18" s="114" t="s">
        <v>12</v>
      </c>
      <c r="D18" s="60"/>
      <c r="E18" s="21"/>
      <c r="F18" s="21"/>
      <c r="G18" s="60"/>
      <c r="H18" s="68"/>
      <c r="I18" s="78"/>
      <c r="J18" s="81"/>
      <c r="K18" s="180"/>
      <c r="L18" s="78"/>
      <c r="M18" s="78"/>
      <c r="N18" s="82"/>
      <c r="O18" s="63">
        <v>57</v>
      </c>
      <c r="P18" s="63">
        <v>108</v>
      </c>
      <c r="Q18" s="64">
        <v>198</v>
      </c>
      <c r="R18" s="76">
        <v>264</v>
      </c>
      <c r="S18" s="69"/>
      <c r="T18" s="64"/>
      <c r="U18" s="64"/>
      <c r="V18" s="69"/>
      <c r="W18" s="34"/>
      <c r="X18" s="28"/>
      <c r="Y18" s="28"/>
      <c r="Z18" s="35"/>
      <c r="AA18" s="144">
        <v>57</v>
      </c>
      <c r="AB18" s="144">
        <v>126</v>
      </c>
      <c r="AC18" s="144">
        <v>216</v>
      </c>
      <c r="AD18" s="32">
        <f>SUM(D18:AC18)</f>
        <v>1026</v>
      </c>
      <c r="AE18" s="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3.5" thickBot="1">
      <c r="A19" s="6">
        <v>11</v>
      </c>
      <c r="B19" s="187" t="s">
        <v>127</v>
      </c>
      <c r="C19" s="160" t="s">
        <v>125</v>
      </c>
      <c r="D19" s="37"/>
      <c r="E19" s="28"/>
      <c r="F19" s="28"/>
      <c r="G19" s="37"/>
      <c r="H19" s="68"/>
      <c r="I19" s="64"/>
      <c r="J19" s="69"/>
      <c r="K19" s="62">
        <v>100</v>
      </c>
      <c r="L19" s="64">
        <v>200</v>
      </c>
      <c r="M19" s="64">
        <v>300</v>
      </c>
      <c r="N19" s="76">
        <v>400</v>
      </c>
      <c r="O19" s="36"/>
      <c r="P19" s="36"/>
      <c r="Q19" s="28"/>
      <c r="R19" s="35"/>
      <c r="S19" s="33"/>
      <c r="T19" s="28"/>
      <c r="U19" s="28"/>
      <c r="V19" s="33"/>
      <c r="W19" s="34"/>
      <c r="X19" s="28"/>
      <c r="Y19" s="28"/>
      <c r="Z19" s="35"/>
      <c r="AA19" s="144"/>
      <c r="AB19" s="144"/>
      <c r="AC19" s="144"/>
      <c r="AD19" s="32">
        <f>SUM(K19:N19)</f>
        <v>1000</v>
      </c>
      <c r="AE19" s="7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3.5" thickBot="1">
      <c r="A20" s="6">
        <v>12</v>
      </c>
      <c r="B20" s="157" t="s">
        <v>93</v>
      </c>
      <c r="C20" s="160" t="s">
        <v>94</v>
      </c>
      <c r="D20" s="60"/>
      <c r="E20" s="21"/>
      <c r="F20" s="21"/>
      <c r="G20" s="60"/>
      <c r="H20" s="68"/>
      <c r="I20" s="64"/>
      <c r="J20" s="69"/>
      <c r="K20" s="62"/>
      <c r="L20" s="64"/>
      <c r="M20" s="64"/>
      <c r="N20" s="76"/>
      <c r="O20" s="63"/>
      <c r="P20" s="63"/>
      <c r="Q20" s="64"/>
      <c r="R20" s="76"/>
      <c r="S20" s="69">
        <v>100</v>
      </c>
      <c r="T20" s="64">
        <v>200</v>
      </c>
      <c r="U20" s="64">
        <v>237</v>
      </c>
      <c r="V20" s="69">
        <v>400</v>
      </c>
      <c r="W20" s="34"/>
      <c r="X20" s="28"/>
      <c r="Y20" s="28"/>
      <c r="Z20" s="35"/>
      <c r="AA20" s="144"/>
      <c r="AB20" s="144"/>
      <c r="AC20" s="144"/>
      <c r="AD20" s="32">
        <f>SUM(D20:Z20)</f>
        <v>937</v>
      </c>
      <c r="AE20" s="7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3.5" thickBot="1">
      <c r="A21" s="6">
        <v>13</v>
      </c>
      <c r="B21" s="153" t="s">
        <v>45</v>
      </c>
      <c r="C21" s="114" t="s">
        <v>17</v>
      </c>
      <c r="D21" s="60"/>
      <c r="E21" s="21"/>
      <c r="F21" s="21"/>
      <c r="G21" s="60"/>
      <c r="H21" s="68"/>
      <c r="I21" s="64"/>
      <c r="J21" s="69"/>
      <c r="K21" s="62"/>
      <c r="L21" s="64"/>
      <c r="M21" s="64"/>
      <c r="N21" s="76"/>
      <c r="O21" s="63">
        <v>42</v>
      </c>
      <c r="P21" s="63">
        <v>44</v>
      </c>
      <c r="Q21" s="64">
        <v>108</v>
      </c>
      <c r="R21" s="113" t="s">
        <v>80</v>
      </c>
      <c r="S21" s="115"/>
      <c r="T21" s="124"/>
      <c r="U21" s="124"/>
      <c r="V21" s="115"/>
      <c r="W21" s="34">
        <v>69</v>
      </c>
      <c r="X21" s="28">
        <v>158</v>
      </c>
      <c r="Y21" s="28">
        <v>216</v>
      </c>
      <c r="Z21" s="35">
        <v>288</v>
      </c>
      <c r="AA21" s="144"/>
      <c r="AB21" s="144"/>
      <c r="AC21" s="144"/>
      <c r="AD21" s="32">
        <f>SUM(D21:Z21)</f>
        <v>925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13.5" thickBot="1">
      <c r="A22" s="6">
        <v>14</v>
      </c>
      <c r="B22" s="157" t="s">
        <v>95</v>
      </c>
      <c r="C22" s="160" t="s">
        <v>96</v>
      </c>
      <c r="D22" s="37"/>
      <c r="E22" s="28"/>
      <c r="F22" s="28"/>
      <c r="G22" s="37"/>
      <c r="H22" s="68"/>
      <c r="I22" s="64"/>
      <c r="J22" s="69"/>
      <c r="K22" s="62"/>
      <c r="L22" s="64"/>
      <c r="M22" s="64"/>
      <c r="N22" s="76"/>
      <c r="O22" s="63"/>
      <c r="P22" s="63"/>
      <c r="Q22" s="64"/>
      <c r="R22" s="76"/>
      <c r="S22" s="69">
        <v>79</v>
      </c>
      <c r="T22" s="64">
        <v>176</v>
      </c>
      <c r="U22" s="64">
        <v>300</v>
      </c>
      <c r="V22" s="69">
        <v>352</v>
      </c>
      <c r="W22" s="34"/>
      <c r="X22" s="28"/>
      <c r="Y22" s="28"/>
      <c r="Z22" s="35"/>
      <c r="AA22" s="144"/>
      <c r="AB22" s="144"/>
      <c r="AC22" s="144"/>
      <c r="AD22" s="32">
        <f>SUM(D22:Z22)</f>
        <v>907</v>
      </c>
      <c r="AE22" s="7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3.5" thickBot="1">
      <c r="A23" s="6">
        <v>15</v>
      </c>
      <c r="B23" s="156" t="s">
        <v>103</v>
      </c>
      <c r="C23" s="160" t="s">
        <v>17</v>
      </c>
      <c r="D23" s="60"/>
      <c r="E23" s="21"/>
      <c r="F23" s="21"/>
      <c r="G23" s="60"/>
      <c r="H23" s="68"/>
      <c r="I23" s="64"/>
      <c r="J23" s="69"/>
      <c r="K23" s="62"/>
      <c r="L23" s="64"/>
      <c r="M23" s="64"/>
      <c r="N23" s="76"/>
      <c r="O23" s="63"/>
      <c r="P23" s="63"/>
      <c r="Q23" s="64"/>
      <c r="R23" s="76"/>
      <c r="S23" s="69"/>
      <c r="T23" s="64"/>
      <c r="U23" s="64"/>
      <c r="V23" s="69"/>
      <c r="W23" s="34">
        <v>88</v>
      </c>
      <c r="X23" s="28">
        <v>176</v>
      </c>
      <c r="Y23" s="28">
        <v>264</v>
      </c>
      <c r="Z23" s="35">
        <v>352</v>
      </c>
      <c r="AA23" s="144"/>
      <c r="AB23" s="144"/>
      <c r="AC23" s="144"/>
      <c r="AD23" s="32">
        <f>SUM(D23:Z23)</f>
        <v>880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3.5" thickBot="1">
      <c r="A24" s="6">
        <v>16</v>
      </c>
      <c r="B24" s="187" t="s">
        <v>128</v>
      </c>
      <c r="C24" s="160" t="s">
        <v>125</v>
      </c>
      <c r="D24" s="37"/>
      <c r="E24" s="28"/>
      <c r="F24" s="28"/>
      <c r="G24" s="37"/>
      <c r="H24" s="68"/>
      <c r="I24" s="64"/>
      <c r="J24" s="69"/>
      <c r="K24" s="62">
        <v>88</v>
      </c>
      <c r="L24" s="64">
        <v>176</v>
      </c>
      <c r="M24" s="64">
        <v>264</v>
      </c>
      <c r="N24" s="76">
        <v>352</v>
      </c>
      <c r="O24" s="36"/>
      <c r="P24" s="36"/>
      <c r="Q24" s="28"/>
      <c r="R24" s="35"/>
      <c r="S24" s="33"/>
      <c r="T24" s="28"/>
      <c r="U24" s="28"/>
      <c r="V24" s="33"/>
      <c r="W24" s="34"/>
      <c r="X24" s="28"/>
      <c r="Y24" s="28"/>
      <c r="Z24" s="35"/>
      <c r="AA24" s="144"/>
      <c r="AB24" s="144"/>
      <c r="AC24" s="144"/>
      <c r="AD24" s="32">
        <f>SUM(K24:N24)</f>
        <v>880</v>
      </c>
      <c r="AE24" s="7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13.5" thickBot="1">
      <c r="A25" s="6">
        <v>17</v>
      </c>
      <c r="B25" s="156" t="s">
        <v>77</v>
      </c>
      <c r="C25" s="114" t="s">
        <v>14</v>
      </c>
      <c r="D25" s="60">
        <v>30</v>
      </c>
      <c r="E25" s="21">
        <v>60</v>
      </c>
      <c r="F25" s="21">
        <v>153</v>
      </c>
      <c r="G25" s="60">
        <v>180</v>
      </c>
      <c r="H25" s="68"/>
      <c r="I25" s="64"/>
      <c r="J25" s="69"/>
      <c r="K25" s="62"/>
      <c r="L25" s="64"/>
      <c r="M25" s="64"/>
      <c r="N25" s="76"/>
      <c r="O25" s="63">
        <v>54</v>
      </c>
      <c r="P25" s="63">
        <v>72</v>
      </c>
      <c r="Q25" s="64">
        <v>90</v>
      </c>
      <c r="R25" s="76">
        <v>228</v>
      </c>
      <c r="S25" s="69"/>
      <c r="T25" s="64"/>
      <c r="U25" s="64"/>
      <c r="V25" s="69"/>
      <c r="W25" s="34"/>
      <c r="X25" s="28"/>
      <c r="Y25" s="28"/>
      <c r="Z25" s="35"/>
      <c r="AA25" s="144"/>
      <c r="AB25" s="144"/>
      <c r="AC25" s="144"/>
      <c r="AD25" s="32">
        <f>SUM(D25:Z25)</f>
        <v>867</v>
      </c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13.5" thickBot="1">
      <c r="A26" s="6">
        <v>18</v>
      </c>
      <c r="B26" s="156" t="s">
        <v>81</v>
      </c>
      <c r="C26" s="160" t="s">
        <v>82</v>
      </c>
      <c r="D26" s="60"/>
      <c r="E26" s="21"/>
      <c r="F26" s="21"/>
      <c r="G26" s="60"/>
      <c r="H26" s="68">
        <v>200</v>
      </c>
      <c r="I26" s="64">
        <v>264</v>
      </c>
      <c r="J26" s="69">
        <v>400</v>
      </c>
      <c r="K26" s="62"/>
      <c r="L26" s="64"/>
      <c r="M26" s="64"/>
      <c r="N26" s="76"/>
      <c r="O26" s="63"/>
      <c r="P26" s="63"/>
      <c r="Q26" s="64"/>
      <c r="R26" s="76"/>
      <c r="S26" s="69"/>
      <c r="T26" s="64"/>
      <c r="U26" s="64"/>
      <c r="V26" s="69"/>
      <c r="W26" s="34"/>
      <c r="X26" s="28"/>
      <c r="Y26" s="28"/>
      <c r="Z26" s="35"/>
      <c r="AA26" s="144"/>
      <c r="AB26" s="144"/>
      <c r="AC26" s="144"/>
      <c r="AD26" s="32">
        <f>SUM(D26:Z26)</f>
        <v>864</v>
      </c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13.5" thickBot="1">
      <c r="A27" s="6">
        <v>19</v>
      </c>
      <c r="B27" s="156" t="s">
        <v>91</v>
      </c>
      <c r="C27" s="114" t="s">
        <v>17</v>
      </c>
      <c r="D27" s="37"/>
      <c r="E27" s="28"/>
      <c r="F27" s="28"/>
      <c r="G27" s="37"/>
      <c r="H27" s="68"/>
      <c r="I27" s="64"/>
      <c r="J27" s="69"/>
      <c r="K27" s="62"/>
      <c r="L27" s="64"/>
      <c r="M27" s="64"/>
      <c r="N27" s="76"/>
      <c r="O27" s="63">
        <v>36</v>
      </c>
      <c r="P27" s="63">
        <v>56</v>
      </c>
      <c r="Q27" s="64">
        <v>60</v>
      </c>
      <c r="R27" s="113" t="s">
        <v>80</v>
      </c>
      <c r="S27" s="115"/>
      <c r="T27" s="124"/>
      <c r="U27" s="124"/>
      <c r="V27" s="115"/>
      <c r="W27" s="34">
        <v>66</v>
      </c>
      <c r="X27" s="28">
        <v>138</v>
      </c>
      <c r="Y27" s="28">
        <v>198</v>
      </c>
      <c r="Z27" s="35">
        <v>276</v>
      </c>
      <c r="AA27" s="144"/>
      <c r="AB27" s="144"/>
      <c r="AC27" s="144"/>
      <c r="AD27" s="32">
        <f>SUM(D27:Z27)</f>
        <v>830</v>
      </c>
      <c r="AE27" s="7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13.5" thickBot="1">
      <c r="A28" s="6">
        <v>20</v>
      </c>
      <c r="B28" s="154" t="s">
        <v>54</v>
      </c>
      <c r="C28" s="114" t="s">
        <v>2</v>
      </c>
      <c r="D28" s="60"/>
      <c r="E28" s="21"/>
      <c r="F28" s="21"/>
      <c r="G28" s="60"/>
      <c r="H28" s="68">
        <v>176</v>
      </c>
      <c r="I28" s="64">
        <v>300</v>
      </c>
      <c r="J28" s="69">
        <v>352</v>
      </c>
      <c r="K28" s="62"/>
      <c r="L28" s="64"/>
      <c r="M28" s="64"/>
      <c r="N28" s="76"/>
      <c r="O28" s="63"/>
      <c r="P28" s="63"/>
      <c r="Q28" s="64"/>
      <c r="R28" s="76"/>
      <c r="S28" s="69"/>
      <c r="T28" s="64"/>
      <c r="U28" s="64"/>
      <c r="V28" s="69"/>
      <c r="W28" s="34"/>
      <c r="X28" s="28"/>
      <c r="Y28" s="28"/>
      <c r="Z28" s="35"/>
      <c r="AA28" s="144"/>
      <c r="AB28" s="144"/>
      <c r="AC28" s="144"/>
      <c r="AD28" s="32">
        <f>SUM(D28:Z28)</f>
        <v>828</v>
      </c>
      <c r="AE28" s="7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13.5" thickBot="1">
      <c r="A29" s="6">
        <v>21</v>
      </c>
      <c r="B29" s="187" t="s">
        <v>129</v>
      </c>
      <c r="C29" s="160" t="s">
        <v>125</v>
      </c>
      <c r="D29" s="60"/>
      <c r="E29" s="21"/>
      <c r="F29" s="21"/>
      <c r="G29" s="60"/>
      <c r="H29" s="68"/>
      <c r="I29" s="64"/>
      <c r="J29" s="69"/>
      <c r="K29" s="62">
        <v>79</v>
      </c>
      <c r="L29" s="64">
        <v>158</v>
      </c>
      <c r="M29" s="64">
        <v>216</v>
      </c>
      <c r="N29" s="76">
        <v>316</v>
      </c>
      <c r="O29" s="63"/>
      <c r="P29" s="63"/>
      <c r="Q29" s="64"/>
      <c r="R29" s="76"/>
      <c r="S29" s="123"/>
      <c r="T29" s="64"/>
      <c r="U29" s="64"/>
      <c r="V29" s="69"/>
      <c r="W29" s="34"/>
      <c r="X29" s="28"/>
      <c r="Y29" s="28"/>
      <c r="Z29" s="35"/>
      <c r="AA29" s="144"/>
      <c r="AB29" s="144"/>
      <c r="AC29" s="144"/>
      <c r="AD29" s="32">
        <f>SUM(K29:N29)</f>
        <v>769</v>
      </c>
      <c r="AE29" s="7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13.5" thickBot="1">
      <c r="A30" s="6">
        <v>22</v>
      </c>
      <c r="B30" s="157" t="s">
        <v>97</v>
      </c>
      <c r="C30" s="160" t="s">
        <v>98</v>
      </c>
      <c r="D30" s="37"/>
      <c r="E30" s="28"/>
      <c r="F30" s="28"/>
      <c r="G30" s="37"/>
      <c r="H30" s="68"/>
      <c r="I30" s="64"/>
      <c r="J30" s="69"/>
      <c r="K30" s="62"/>
      <c r="L30" s="64"/>
      <c r="M30" s="64"/>
      <c r="N30" s="76"/>
      <c r="O30" s="36"/>
      <c r="P30" s="36"/>
      <c r="Q30" s="28"/>
      <c r="R30" s="35"/>
      <c r="S30" s="36">
        <v>72</v>
      </c>
      <c r="T30" s="28">
        <v>158</v>
      </c>
      <c r="U30" s="28">
        <v>207</v>
      </c>
      <c r="V30" s="33">
        <v>316</v>
      </c>
      <c r="W30" s="34"/>
      <c r="X30" s="28"/>
      <c r="Y30" s="28"/>
      <c r="Z30" s="35"/>
      <c r="AA30" s="144"/>
      <c r="AB30" s="144"/>
      <c r="AC30" s="144"/>
      <c r="AD30" s="32">
        <f>SUM(D30:Z30)</f>
        <v>753</v>
      </c>
      <c r="AE30" s="7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13.5" thickBot="1">
      <c r="A31" s="6">
        <v>23</v>
      </c>
      <c r="B31" s="189" t="s">
        <v>130</v>
      </c>
      <c r="C31" s="160" t="s">
        <v>125</v>
      </c>
      <c r="D31" s="37"/>
      <c r="E31" s="28"/>
      <c r="F31" s="28"/>
      <c r="G31" s="37"/>
      <c r="H31" s="68"/>
      <c r="I31" s="64"/>
      <c r="J31" s="69"/>
      <c r="K31" s="62">
        <v>72</v>
      </c>
      <c r="L31" s="64">
        <v>144</v>
      </c>
      <c r="M31" s="64">
        <v>237</v>
      </c>
      <c r="N31" s="76">
        <v>288</v>
      </c>
      <c r="O31" s="36"/>
      <c r="P31" s="36"/>
      <c r="Q31" s="28"/>
      <c r="R31" s="35"/>
      <c r="S31" s="194"/>
      <c r="T31" s="28"/>
      <c r="U31" s="28"/>
      <c r="V31" s="33"/>
      <c r="W31" s="34"/>
      <c r="X31" s="28"/>
      <c r="Y31" s="28"/>
      <c r="Z31" s="35"/>
      <c r="AA31" s="144"/>
      <c r="AB31" s="144"/>
      <c r="AC31" s="144"/>
      <c r="AD31" s="32">
        <f>SUM(K31:N31)</f>
        <v>741</v>
      </c>
      <c r="AE31" s="7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3.5" thickBot="1">
      <c r="A32" s="6">
        <v>24</v>
      </c>
      <c r="B32" s="153" t="s">
        <v>48</v>
      </c>
      <c r="C32" s="114" t="s">
        <v>14</v>
      </c>
      <c r="D32" s="60">
        <v>63</v>
      </c>
      <c r="E32" s="21">
        <v>132</v>
      </c>
      <c r="F32" s="21">
        <v>78</v>
      </c>
      <c r="G32" s="60">
        <v>228</v>
      </c>
      <c r="H32" s="68"/>
      <c r="I32" s="64"/>
      <c r="J32" s="69"/>
      <c r="K32" s="62"/>
      <c r="L32" s="64"/>
      <c r="M32" s="64"/>
      <c r="N32" s="76"/>
      <c r="O32" s="63">
        <v>20</v>
      </c>
      <c r="P32" s="63">
        <v>36</v>
      </c>
      <c r="Q32" s="64">
        <v>72</v>
      </c>
      <c r="R32" s="76">
        <v>104</v>
      </c>
      <c r="S32" s="69"/>
      <c r="T32" s="64"/>
      <c r="U32" s="64"/>
      <c r="V32" s="69"/>
      <c r="W32" s="34"/>
      <c r="X32" s="28"/>
      <c r="Y32" s="28"/>
      <c r="Z32" s="35"/>
      <c r="AA32" s="144"/>
      <c r="AB32" s="144"/>
      <c r="AC32" s="144"/>
      <c r="AD32" s="32">
        <f>SUM(D32:Z32)</f>
        <v>733</v>
      </c>
      <c r="AE32" s="7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13.5" thickBot="1">
      <c r="A33" s="6">
        <v>25</v>
      </c>
      <c r="B33" s="153" t="s">
        <v>49</v>
      </c>
      <c r="C33" s="114" t="s">
        <v>14</v>
      </c>
      <c r="D33" s="60">
        <v>54</v>
      </c>
      <c r="E33" s="21">
        <v>108</v>
      </c>
      <c r="F33" s="21">
        <v>84</v>
      </c>
      <c r="G33" s="60">
        <v>204</v>
      </c>
      <c r="H33" s="68"/>
      <c r="I33" s="64"/>
      <c r="J33" s="69"/>
      <c r="K33" s="62"/>
      <c r="L33" s="64"/>
      <c r="M33" s="64"/>
      <c r="N33" s="76"/>
      <c r="O33" s="63">
        <v>22</v>
      </c>
      <c r="P33" s="63">
        <v>78</v>
      </c>
      <c r="Q33" s="64">
        <v>84</v>
      </c>
      <c r="R33" s="76">
        <v>88</v>
      </c>
      <c r="S33" s="69"/>
      <c r="T33" s="64"/>
      <c r="U33" s="64"/>
      <c r="V33" s="69"/>
      <c r="W33" s="34"/>
      <c r="X33" s="28"/>
      <c r="Y33" s="28"/>
      <c r="Z33" s="35"/>
      <c r="AA33" s="144"/>
      <c r="AB33" s="144"/>
      <c r="AC33" s="144"/>
      <c r="AD33" s="32">
        <f>SUM(D33:Z33)</f>
        <v>722</v>
      </c>
      <c r="AE33" s="7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3.5" thickBot="1">
      <c r="A34" s="6">
        <v>26</v>
      </c>
      <c r="B34" s="157" t="s">
        <v>99</v>
      </c>
      <c r="C34" s="160" t="s">
        <v>98</v>
      </c>
      <c r="D34" s="37"/>
      <c r="E34" s="28"/>
      <c r="F34" s="28"/>
      <c r="G34" s="37"/>
      <c r="H34" s="68"/>
      <c r="I34" s="64"/>
      <c r="J34" s="69"/>
      <c r="K34" s="62"/>
      <c r="L34" s="64"/>
      <c r="M34" s="64"/>
      <c r="N34" s="76"/>
      <c r="O34" s="63"/>
      <c r="P34" s="63"/>
      <c r="Q34" s="64"/>
      <c r="R34" s="76"/>
      <c r="S34" s="69">
        <v>66</v>
      </c>
      <c r="T34" s="64">
        <v>144</v>
      </c>
      <c r="U34" s="64">
        <v>198</v>
      </c>
      <c r="V34" s="69">
        <v>288</v>
      </c>
      <c r="W34" s="34"/>
      <c r="X34" s="28"/>
      <c r="Y34" s="28"/>
      <c r="Z34" s="35"/>
      <c r="AA34" s="144"/>
      <c r="AB34" s="144"/>
      <c r="AC34" s="144"/>
      <c r="AD34" s="32">
        <f>SUM(D34:Z34)</f>
        <v>696</v>
      </c>
      <c r="AE34" s="7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ht="13.5" thickBot="1">
      <c r="A35" s="6">
        <v>27</v>
      </c>
      <c r="B35" s="154" t="s">
        <v>55</v>
      </c>
      <c r="C35" s="114" t="s">
        <v>2</v>
      </c>
      <c r="D35" s="60"/>
      <c r="E35" s="21"/>
      <c r="F35" s="21"/>
      <c r="G35" s="60"/>
      <c r="H35" s="68">
        <v>138</v>
      </c>
      <c r="I35" s="64">
        <v>237</v>
      </c>
      <c r="J35" s="69">
        <v>316</v>
      </c>
      <c r="K35" s="62"/>
      <c r="L35" s="64"/>
      <c r="M35" s="64"/>
      <c r="N35" s="76"/>
      <c r="O35" s="63"/>
      <c r="P35" s="63"/>
      <c r="Q35" s="64"/>
      <c r="R35" s="76"/>
      <c r="S35" s="69"/>
      <c r="T35" s="64"/>
      <c r="U35" s="64"/>
      <c r="V35" s="69"/>
      <c r="W35" s="34"/>
      <c r="X35" s="28"/>
      <c r="Y35" s="28"/>
      <c r="Z35" s="35"/>
      <c r="AA35" s="144"/>
      <c r="AB35" s="144"/>
      <c r="AC35" s="144"/>
      <c r="AD35" s="32">
        <f>SUM(D35:Z35)</f>
        <v>691</v>
      </c>
      <c r="AE35" s="7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13.5" thickBot="1">
      <c r="A36" s="6">
        <v>28</v>
      </c>
      <c r="B36" s="191" t="s">
        <v>131</v>
      </c>
      <c r="C36" s="160" t="s">
        <v>132</v>
      </c>
      <c r="D36" s="37"/>
      <c r="E36" s="28"/>
      <c r="F36" s="28"/>
      <c r="G36" s="37"/>
      <c r="H36" s="68"/>
      <c r="I36" s="64"/>
      <c r="J36" s="69"/>
      <c r="K36" s="62">
        <v>69</v>
      </c>
      <c r="L36" s="64">
        <v>138</v>
      </c>
      <c r="M36" s="64">
        <v>207</v>
      </c>
      <c r="N36" s="76">
        <v>276</v>
      </c>
      <c r="O36" s="63"/>
      <c r="P36" s="63"/>
      <c r="Q36" s="64"/>
      <c r="R36" s="76"/>
      <c r="S36" s="69"/>
      <c r="T36" s="64"/>
      <c r="U36" s="64"/>
      <c r="V36" s="69"/>
      <c r="W36" s="34"/>
      <c r="X36" s="28"/>
      <c r="Y36" s="28"/>
      <c r="Z36" s="35"/>
      <c r="AA36" s="144"/>
      <c r="AB36" s="144"/>
      <c r="AC36" s="144"/>
      <c r="AD36" s="32">
        <f>SUM(K36:N36)</f>
        <v>690</v>
      </c>
      <c r="AE36" s="7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3.5" thickBot="1">
      <c r="A37" s="6">
        <v>29</v>
      </c>
      <c r="B37" s="153" t="s">
        <v>46</v>
      </c>
      <c r="C37" s="114" t="s">
        <v>14</v>
      </c>
      <c r="D37" s="60">
        <v>66</v>
      </c>
      <c r="E37" s="21">
        <v>120</v>
      </c>
      <c r="F37" s="21">
        <v>216</v>
      </c>
      <c r="G37" s="60">
        <v>276</v>
      </c>
      <c r="H37" s="68"/>
      <c r="I37" s="64"/>
      <c r="J37" s="69"/>
      <c r="K37" s="62"/>
      <c r="L37" s="64"/>
      <c r="M37" s="64"/>
      <c r="N37" s="76"/>
      <c r="O37" s="63"/>
      <c r="P37" s="63"/>
      <c r="Q37" s="64"/>
      <c r="R37" s="76"/>
      <c r="S37" s="69"/>
      <c r="T37" s="64"/>
      <c r="U37" s="64"/>
      <c r="V37" s="69"/>
      <c r="W37" s="34"/>
      <c r="X37" s="28"/>
      <c r="Y37" s="28"/>
      <c r="Z37" s="35"/>
      <c r="AA37" s="144"/>
      <c r="AB37" s="144"/>
      <c r="AC37" s="144"/>
      <c r="AD37" s="32">
        <f aca="true" t="shared" si="0" ref="AD37:AD47">SUM(D37:Z37)</f>
        <v>678</v>
      </c>
      <c r="AE37" s="7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13.5" thickBot="1">
      <c r="A38" s="6">
        <v>30</v>
      </c>
      <c r="B38" s="153" t="s">
        <v>62</v>
      </c>
      <c r="C38" s="114" t="s">
        <v>14</v>
      </c>
      <c r="D38" s="37">
        <v>33</v>
      </c>
      <c r="E38" s="28">
        <v>66</v>
      </c>
      <c r="F38" s="28">
        <v>117</v>
      </c>
      <c r="G38" s="37">
        <v>192</v>
      </c>
      <c r="H38" s="68"/>
      <c r="I38" s="64"/>
      <c r="J38" s="69"/>
      <c r="K38" s="62"/>
      <c r="L38" s="64"/>
      <c r="M38" s="64"/>
      <c r="N38" s="76"/>
      <c r="O38" s="36">
        <v>26</v>
      </c>
      <c r="P38" s="36">
        <v>52</v>
      </c>
      <c r="Q38" s="28">
        <v>54</v>
      </c>
      <c r="R38" s="35">
        <v>132</v>
      </c>
      <c r="S38" s="33"/>
      <c r="T38" s="28"/>
      <c r="U38" s="28"/>
      <c r="V38" s="33"/>
      <c r="W38" s="34"/>
      <c r="X38" s="28"/>
      <c r="Y38" s="28"/>
      <c r="Z38" s="35"/>
      <c r="AA38" s="144"/>
      <c r="AB38" s="144"/>
      <c r="AC38" s="144"/>
      <c r="AD38" s="32">
        <f t="shared" si="0"/>
        <v>672</v>
      </c>
      <c r="AE38" s="7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13.5" thickBot="1">
      <c r="A39" s="6">
        <v>31</v>
      </c>
      <c r="B39" s="154" t="s">
        <v>56</v>
      </c>
      <c r="C39" s="114" t="s">
        <v>2</v>
      </c>
      <c r="D39" s="60"/>
      <c r="E39" s="21"/>
      <c r="F39" s="21"/>
      <c r="G39" s="60"/>
      <c r="H39" s="68">
        <v>158</v>
      </c>
      <c r="I39" s="64">
        <v>207</v>
      </c>
      <c r="J39" s="69">
        <v>288</v>
      </c>
      <c r="K39" s="62"/>
      <c r="L39" s="64"/>
      <c r="M39" s="64"/>
      <c r="N39" s="76"/>
      <c r="O39" s="63"/>
      <c r="P39" s="63"/>
      <c r="Q39" s="64"/>
      <c r="R39" s="76"/>
      <c r="S39" s="69"/>
      <c r="T39" s="64"/>
      <c r="U39" s="64"/>
      <c r="V39" s="69"/>
      <c r="W39" s="34"/>
      <c r="X39" s="28"/>
      <c r="Y39" s="28"/>
      <c r="Z39" s="35"/>
      <c r="AA39" s="144"/>
      <c r="AB39" s="144"/>
      <c r="AC39" s="144"/>
      <c r="AD39" s="32">
        <f t="shared" si="0"/>
        <v>653</v>
      </c>
      <c r="AE39" s="7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3.5" thickBot="1">
      <c r="A40" s="6">
        <v>32</v>
      </c>
      <c r="B40" s="156" t="s">
        <v>104</v>
      </c>
      <c r="C40" s="160" t="s">
        <v>17</v>
      </c>
      <c r="D40" s="60"/>
      <c r="E40" s="21"/>
      <c r="F40" s="21"/>
      <c r="G40" s="60"/>
      <c r="H40" s="68"/>
      <c r="I40" s="64"/>
      <c r="J40" s="69"/>
      <c r="K40" s="62"/>
      <c r="L40" s="64"/>
      <c r="M40" s="64"/>
      <c r="N40" s="76"/>
      <c r="O40" s="63"/>
      <c r="P40" s="63"/>
      <c r="Q40" s="64"/>
      <c r="R40" s="76"/>
      <c r="S40" s="69"/>
      <c r="T40" s="64"/>
      <c r="U40" s="64"/>
      <c r="V40" s="69"/>
      <c r="W40" s="34">
        <v>63</v>
      </c>
      <c r="X40" s="28">
        <v>132</v>
      </c>
      <c r="Y40" s="28">
        <v>189</v>
      </c>
      <c r="Z40" s="35">
        <v>264</v>
      </c>
      <c r="AA40" s="144"/>
      <c r="AB40" s="144"/>
      <c r="AC40" s="144"/>
      <c r="AD40" s="32">
        <f t="shared" si="0"/>
        <v>648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3.5" thickBot="1">
      <c r="A41" s="6">
        <v>33</v>
      </c>
      <c r="B41" s="154" t="s">
        <v>57</v>
      </c>
      <c r="C41" s="114" t="s">
        <v>2</v>
      </c>
      <c r="D41" s="36"/>
      <c r="E41" s="28"/>
      <c r="F41" s="28"/>
      <c r="G41" s="37"/>
      <c r="H41" s="68">
        <v>132</v>
      </c>
      <c r="I41" s="64">
        <v>189</v>
      </c>
      <c r="J41" s="69">
        <v>264</v>
      </c>
      <c r="K41" s="62"/>
      <c r="L41" s="64"/>
      <c r="M41" s="64"/>
      <c r="N41" s="76"/>
      <c r="O41" s="63"/>
      <c r="P41" s="63"/>
      <c r="Q41" s="64"/>
      <c r="R41" s="69"/>
      <c r="S41" s="125"/>
      <c r="T41" s="64"/>
      <c r="U41" s="64"/>
      <c r="V41" s="69"/>
      <c r="W41" s="34"/>
      <c r="X41" s="28"/>
      <c r="Y41" s="28"/>
      <c r="Z41" s="35"/>
      <c r="AA41" s="144"/>
      <c r="AB41" s="144"/>
      <c r="AC41" s="144"/>
      <c r="AD41" s="32">
        <f t="shared" si="0"/>
        <v>585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3.5" thickBot="1">
      <c r="A42" s="6">
        <v>34</v>
      </c>
      <c r="B42" s="156" t="s">
        <v>67</v>
      </c>
      <c r="C42" s="114" t="s">
        <v>14</v>
      </c>
      <c r="D42" s="25">
        <v>57</v>
      </c>
      <c r="E42" s="21">
        <v>114</v>
      </c>
      <c r="F42" s="21">
        <v>171</v>
      </c>
      <c r="G42" s="80">
        <v>240</v>
      </c>
      <c r="H42" s="68"/>
      <c r="I42" s="64"/>
      <c r="J42" s="69"/>
      <c r="K42" s="62"/>
      <c r="L42" s="64"/>
      <c r="M42" s="64"/>
      <c r="N42" s="76"/>
      <c r="O42" s="63"/>
      <c r="P42" s="63"/>
      <c r="Q42" s="64"/>
      <c r="R42" s="76"/>
      <c r="S42" s="69"/>
      <c r="T42" s="64"/>
      <c r="U42" s="64"/>
      <c r="V42" s="69"/>
      <c r="W42" s="34"/>
      <c r="X42" s="28"/>
      <c r="Y42" s="28"/>
      <c r="Z42" s="35"/>
      <c r="AA42" s="144"/>
      <c r="AB42" s="144"/>
      <c r="AC42" s="144"/>
      <c r="AD42" s="32">
        <f t="shared" si="0"/>
        <v>582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3.5" thickBot="1">
      <c r="A43" s="6">
        <v>35</v>
      </c>
      <c r="B43" s="156" t="s">
        <v>83</v>
      </c>
      <c r="C43" s="114" t="s">
        <v>2</v>
      </c>
      <c r="D43" s="36"/>
      <c r="E43" s="28"/>
      <c r="F43" s="28"/>
      <c r="G43" s="33"/>
      <c r="H43" s="68">
        <v>120</v>
      </c>
      <c r="I43" s="64">
        <v>180</v>
      </c>
      <c r="J43" s="69">
        <v>276</v>
      </c>
      <c r="K43" s="62"/>
      <c r="L43" s="64"/>
      <c r="M43" s="64"/>
      <c r="N43" s="76"/>
      <c r="O43" s="63"/>
      <c r="P43" s="63"/>
      <c r="Q43" s="64"/>
      <c r="R43" s="76"/>
      <c r="S43" s="69"/>
      <c r="T43" s="64"/>
      <c r="U43" s="64"/>
      <c r="V43" s="69"/>
      <c r="W43" s="34"/>
      <c r="X43" s="28"/>
      <c r="Y43" s="28"/>
      <c r="Z43" s="35"/>
      <c r="AA43" s="144"/>
      <c r="AB43" s="144"/>
      <c r="AC43" s="144"/>
      <c r="AD43" s="32">
        <f t="shared" si="0"/>
        <v>576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3.5" thickBot="1">
      <c r="A44" s="6">
        <v>36</v>
      </c>
      <c r="B44" s="153" t="s">
        <v>30</v>
      </c>
      <c r="C44" s="114" t="s">
        <v>29</v>
      </c>
      <c r="D44" s="25"/>
      <c r="E44" s="21"/>
      <c r="F44" s="21"/>
      <c r="G44" s="80"/>
      <c r="H44" s="68"/>
      <c r="I44" s="64"/>
      <c r="J44" s="69"/>
      <c r="K44" s="62"/>
      <c r="L44" s="64"/>
      <c r="M44" s="64"/>
      <c r="N44" s="76"/>
      <c r="O44" s="117">
        <v>60</v>
      </c>
      <c r="P44" s="117">
        <v>120</v>
      </c>
      <c r="Q44" s="106">
        <v>171</v>
      </c>
      <c r="R44" s="107">
        <v>192</v>
      </c>
      <c r="S44" s="126"/>
      <c r="T44" s="106"/>
      <c r="U44" s="106"/>
      <c r="V44" s="126"/>
      <c r="W44" s="34"/>
      <c r="X44" s="28"/>
      <c r="Y44" s="28"/>
      <c r="Z44" s="35"/>
      <c r="AA44" s="144"/>
      <c r="AB44" s="144"/>
      <c r="AC44" s="144"/>
      <c r="AD44" s="32">
        <f t="shared" si="0"/>
        <v>543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3.5" thickBot="1">
      <c r="A45" s="6">
        <v>37</v>
      </c>
      <c r="B45" s="184" t="s">
        <v>50</v>
      </c>
      <c r="C45" s="114" t="s">
        <v>14</v>
      </c>
      <c r="D45" s="25">
        <v>60</v>
      </c>
      <c r="E45" s="21">
        <v>126</v>
      </c>
      <c r="F45" s="21">
        <v>135</v>
      </c>
      <c r="G45" s="80">
        <v>216</v>
      </c>
      <c r="H45" s="68"/>
      <c r="I45" s="64"/>
      <c r="J45" s="69"/>
      <c r="K45" s="62"/>
      <c r="L45" s="64"/>
      <c r="M45" s="64"/>
      <c r="N45" s="76"/>
      <c r="O45" s="63"/>
      <c r="P45" s="63"/>
      <c r="Q45" s="64"/>
      <c r="R45" s="76"/>
      <c r="S45" s="69"/>
      <c r="T45" s="64"/>
      <c r="U45" s="64"/>
      <c r="V45" s="69"/>
      <c r="W45" s="34"/>
      <c r="X45" s="28"/>
      <c r="Y45" s="28"/>
      <c r="Z45" s="35"/>
      <c r="AA45" s="144"/>
      <c r="AB45" s="144"/>
      <c r="AC45" s="144"/>
      <c r="AD45" s="32">
        <f t="shared" si="0"/>
        <v>537</v>
      </c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13.5" thickBot="1">
      <c r="A46" s="6">
        <v>38</v>
      </c>
      <c r="B46" s="155" t="s">
        <v>42</v>
      </c>
      <c r="C46" s="114" t="s">
        <v>12</v>
      </c>
      <c r="D46" s="25"/>
      <c r="E46" s="21"/>
      <c r="F46" s="21"/>
      <c r="G46" s="80"/>
      <c r="H46" s="79"/>
      <c r="I46" s="78"/>
      <c r="J46" s="81"/>
      <c r="K46" s="180"/>
      <c r="L46" s="78"/>
      <c r="M46" s="78"/>
      <c r="N46" s="82"/>
      <c r="O46" s="63">
        <v>63</v>
      </c>
      <c r="P46" s="63">
        <v>90</v>
      </c>
      <c r="Q46" s="64">
        <v>180</v>
      </c>
      <c r="R46" s="76">
        <v>168</v>
      </c>
      <c r="S46" s="69"/>
      <c r="T46" s="64"/>
      <c r="U46" s="64"/>
      <c r="V46" s="69"/>
      <c r="W46" s="34"/>
      <c r="X46" s="28"/>
      <c r="Y46" s="28"/>
      <c r="Z46" s="35"/>
      <c r="AA46" s="144"/>
      <c r="AB46" s="144"/>
      <c r="AC46" s="144"/>
      <c r="AD46" s="32">
        <f t="shared" si="0"/>
        <v>501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3.5" thickBot="1">
      <c r="A47" s="6">
        <v>39</v>
      </c>
      <c r="B47" s="157" t="s">
        <v>100</v>
      </c>
      <c r="C47" s="160" t="s">
        <v>98</v>
      </c>
      <c r="D47" s="36"/>
      <c r="E47" s="28"/>
      <c r="F47" s="28"/>
      <c r="G47" s="33"/>
      <c r="H47" s="68"/>
      <c r="I47" s="64"/>
      <c r="J47" s="69"/>
      <c r="K47" s="62"/>
      <c r="L47" s="64"/>
      <c r="M47" s="64"/>
      <c r="N47" s="76"/>
      <c r="O47" s="36"/>
      <c r="P47" s="36"/>
      <c r="Q47" s="28"/>
      <c r="R47" s="35"/>
      <c r="S47" s="33">
        <v>69</v>
      </c>
      <c r="T47" s="28">
        <v>138</v>
      </c>
      <c r="U47" s="124" t="s">
        <v>80</v>
      </c>
      <c r="V47" s="33">
        <v>276</v>
      </c>
      <c r="W47" s="34"/>
      <c r="X47" s="28"/>
      <c r="Y47" s="28"/>
      <c r="Z47" s="35"/>
      <c r="AA47" s="144"/>
      <c r="AB47" s="144"/>
      <c r="AC47" s="144"/>
      <c r="AD47" s="32">
        <f t="shared" si="0"/>
        <v>483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13.5" thickBot="1">
      <c r="A48" s="6">
        <v>40</v>
      </c>
      <c r="B48" s="156" t="s">
        <v>112</v>
      </c>
      <c r="C48" s="160" t="s">
        <v>7</v>
      </c>
      <c r="D48" s="36"/>
      <c r="E48" s="28"/>
      <c r="F48" s="28"/>
      <c r="G48" s="33"/>
      <c r="H48" s="68"/>
      <c r="I48" s="64"/>
      <c r="J48" s="69"/>
      <c r="K48" s="62"/>
      <c r="L48" s="64"/>
      <c r="M48" s="64"/>
      <c r="N48" s="76"/>
      <c r="O48" s="36"/>
      <c r="P48" s="36"/>
      <c r="Q48" s="28"/>
      <c r="R48" s="35"/>
      <c r="S48" s="33"/>
      <c r="T48" s="28"/>
      <c r="U48" s="28"/>
      <c r="V48" s="33"/>
      <c r="W48" s="34"/>
      <c r="X48" s="28"/>
      <c r="Y48" s="28"/>
      <c r="Z48" s="35"/>
      <c r="AA48" s="144">
        <v>100</v>
      </c>
      <c r="AB48" s="144">
        <v>158</v>
      </c>
      <c r="AC48" s="144">
        <v>207</v>
      </c>
      <c r="AD48" s="32">
        <f>SUM(AA48:AC48)</f>
        <v>465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13.5" thickBot="1">
      <c r="A49" s="6">
        <v>41</v>
      </c>
      <c r="B49" s="156" t="s">
        <v>85</v>
      </c>
      <c r="C49" s="114" t="s">
        <v>29</v>
      </c>
      <c r="D49" s="36"/>
      <c r="E49" s="28"/>
      <c r="F49" s="28"/>
      <c r="G49" s="37"/>
      <c r="H49" s="68"/>
      <c r="I49" s="64"/>
      <c r="J49" s="69"/>
      <c r="K49" s="62"/>
      <c r="L49" s="64"/>
      <c r="M49" s="64"/>
      <c r="N49" s="76"/>
      <c r="O49" s="63">
        <v>48</v>
      </c>
      <c r="P49" s="63">
        <v>114</v>
      </c>
      <c r="Q49" s="64">
        <v>117</v>
      </c>
      <c r="R49" s="76">
        <v>180</v>
      </c>
      <c r="S49" s="69"/>
      <c r="T49" s="64"/>
      <c r="U49" s="64"/>
      <c r="V49" s="69"/>
      <c r="W49" s="34"/>
      <c r="X49" s="28"/>
      <c r="Y49" s="28"/>
      <c r="Z49" s="35"/>
      <c r="AA49" s="144"/>
      <c r="AB49" s="144"/>
      <c r="AC49" s="144"/>
      <c r="AD49" s="32">
        <f>SUM(D49:Z49)</f>
        <v>459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13.5" thickBot="1">
      <c r="A50" s="6">
        <v>42</v>
      </c>
      <c r="B50" s="156" t="s">
        <v>113</v>
      </c>
      <c r="C50" s="160" t="s">
        <v>114</v>
      </c>
      <c r="D50" s="36"/>
      <c r="E50" s="28"/>
      <c r="F50" s="28"/>
      <c r="G50" s="37"/>
      <c r="H50" s="68"/>
      <c r="I50" s="64"/>
      <c r="J50" s="69"/>
      <c r="K50" s="62"/>
      <c r="L50" s="64"/>
      <c r="M50" s="64"/>
      <c r="N50" s="76"/>
      <c r="O50" s="63"/>
      <c r="P50" s="63"/>
      <c r="Q50" s="64"/>
      <c r="R50" s="76"/>
      <c r="S50" s="69"/>
      <c r="T50" s="64"/>
      <c r="U50" s="64"/>
      <c r="V50" s="69"/>
      <c r="W50" s="34"/>
      <c r="X50" s="28"/>
      <c r="Y50" s="28"/>
      <c r="Z50" s="35"/>
      <c r="AA50" s="144">
        <v>88</v>
      </c>
      <c r="AB50" s="144">
        <v>132</v>
      </c>
      <c r="AC50" s="144">
        <v>237</v>
      </c>
      <c r="AD50" s="32">
        <f>SUM(AA50:AC50)</f>
        <v>457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3.5" thickBot="1">
      <c r="A51" s="6">
        <v>43</v>
      </c>
      <c r="B51" s="153" t="s">
        <v>75</v>
      </c>
      <c r="C51" s="165" t="s">
        <v>14</v>
      </c>
      <c r="D51" s="36">
        <v>48</v>
      </c>
      <c r="E51" s="28">
        <v>96</v>
      </c>
      <c r="F51" s="28">
        <v>126</v>
      </c>
      <c r="G51" s="37">
        <v>168</v>
      </c>
      <c r="H51" s="68"/>
      <c r="I51" s="64"/>
      <c r="J51" s="69"/>
      <c r="K51" s="62"/>
      <c r="L51" s="64"/>
      <c r="M51" s="64"/>
      <c r="N51" s="76"/>
      <c r="O51" s="63"/>
      <c r="P51" s="63"/>
      <c r="Q51" s="64"/>
      <c r="R51" s="76"/>
      <c r="S51" s="69"/>
      <c r="T51" s="64"/>
      <c r="U51" s="64"/>
      <c r="V51" s="69"/>
      <c r="W51" s="34"/>
      <c r="X51" s="28"/>
      <c r="Y51" s="28"/>
      <c r="Z51" s="35"/>
      <c r="AA51" s="144"/>
      <c r="AB51" s="144"/>
      <c r="AC51" s="144"/>
      <c r="AD51" s="32">
        <f>SUM(D51:Z51)</f>
        <v>438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3.5" thickBot="1">
      <c r="A52" s="6">
        <v>44</v>
      </c>
      <c r="B52" s="156" t="s">
        <v>105</v>
      </c>
      <c r="C52" s="160" t="s">
        <v>17</v>
      </c>
      <c r="D52" s="36"/>
      <c r="E52" s="28"/>
      <c r="F52" s="28"/>
      <c r="G52" s="37"/>
      <c r="H52" s="68"/>
      <c r="I52" s="64"/>
      <c r="J52" s="69"/>
      <c r="K52" s="62"/>
      <c r="L52" s="64"/>
      <c r="M52" s="64"/>
      <c r="N52" s="76"/>
      <c r="O52" s="36"/>
      <c r="P52" s="36"/>
      <c r="Q52" s="28"/>
      <c r="R52" s="35"/>
      <c r="S52" s="33"/>
      <c r="T52" s="28"/>
      <c r="U52" s="28"/>
      <c r="V52" s="33"/>
      <c r="W52" s="34">
        <v>79</v>
      </c>
      <c r="X52" s="28">
        <v>144</v>
      </c>
      <c r="Y52" s="28">
        <v>207</v>
      </c>
      <c r="Z52" s="113" t="s">
        <v>80</v>
      </c>
      <c r="AA52" s="145"/>
      <c r="AB52" s="145"/>
      <c r="AC52" s="145"/>
      <c r="AD52" s="32">
        <f>SUM(D52:Z52)</f>
        <v>430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1:58" ht="13.5" thickBot="1">
      <c r="A53" s="6">
        <v>45</v>
      </c>
      <c r="B53" s="153" t="s">
        <v>76</v>
      </c>
      <c r="C53" s="114" t="s">
        <v>14</v>
      </c>
      <c r="D53" s="25">
        <v>39</v>
      </c>
      <c r="E53" s="21">
        <v>78</v>
      </c>
      <c r="F53" s="21">
        <v>162</v>
      </c>
      <c r="G53" s="60">
        <v>144</v>
      </c>
      <c r="H53" s="68"/>
      <c r="I53" s="64"/>
      <c r="J53" s="69"/>
      <c r="K53" s="62"/>
      <c r="L53" s="64"/>
      <c r="M53" s="64"/>
      <c r="N53" s="76"/>
      <c r="O53" s="63"/>
      <c r="P53" s="63"/>
      <c r="Q53" s="64"/>
      <c r="R53" s="76"/>
      <c r="S53" s="69"/>
      <c r="T53" s="64"/>
      <c r="U53" s="64"/>
      <c r="V53" s="69"/>
      <c r="W53" s="34"/>
      <c r="X53" s="28"/>
      <c r="Y53" s="28"/>
      <c r="Z53" s="35"/>
      <c r="AA53" s="144"/>
      <c r="AB53" s="144"/>
      <c r="AC53" s="144"/>
      <c r="AD53" s="32">
        <f>SUM(D53:Z53)</f>
        <v>423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58" ht="13.5" thickBot="1">
      <c r="A54" s="6">
        <v>46</v>
      </c>
      <c r="B54" s="156" t="s">
        <v>115</v>
      </c>
      <c r="C54" s="160" t="s">
        <v>116</v>
      </c>
      <c r="D54" s="36"/>
      <c r="E54" s="28"/>
      <c r="F54" s="28"/>
      <c r="G54" s="37"/>
      <c r="H54" s="68"/>
      <c r="I54" s="64"/>
      <c r="J54" s="69"/>
      <c r="K54" s="62"/>
      <c r="L54" s="64"/>
      <c r="M54" s="64"/>
      <c r="N54" s="76"/>
      <c r="O54" s="36"/>
      <c r="P54" s="28"/>
      <c r="Q54" s="28"/>
      <c r="R54" s="35"/>
      <c r="S54" s="33"/>
      <c r="T54" s="28"/>
      <c r="U54" s="28"/>
      <c r="V54" s="33"/>
      <c r="W54" s="34"/>
      <c r="X54" s="28"/>
      <c r="Y54" s="28"/>
      <c r="Z54" s="35"/>
      <c r="AA54" s="144">
        <v>79</v>
      </c>
      <c r="AB54" s="144">
        <v>144</v>
      </c>
      <c r="AC54" s="144">
        <v>198</v>
      </c>
      <c r="AD54" s="32">
        <f>SUM(AA54:AC54)</f>
        <v>421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1:58" ht="13.5" thickBot="1">
      <c r="A55" s="6">
        <v>47</v>
      </c>
      <c r="B55" s="156" t="s">
        <v>86</v>
      </c>
      <c r="C55" s="114" t="s">
        <v>29</v>
      </c>
      <c r="D55" s="36"/>
      <c r="E55" s="28"/>
      <c r="F55" s="28"/>
      <c r="G55" s="37"/>
      <c r="H55" s="68"/>
      <c r="I55" s="64"/>
      <c r="J55" s="69"/>
      <c r="K55" s="62"/>
      <c r="L55" s="64"/>
      <c r="M55" s="64"/>
      <c r="N55" s="76"/>
      <c r="O55" s="115" t="s">
        <v>80</v>
      </c>
      <c r="P55" s="193" t="s">
        <v>80</v>
      </c>
      <c r="Q55" s="64">
        <v>162</v>
      </c>
      <c r="R55" s="76">
        <v>252</v>
      </c>
      <c r="S55" s="69"/>
      <c r="T55" s="64"/>
      <c r="U55" s="64"/>
      <c r="V55" s="69"/>
      <c r="W55" s="34"/>
      <c r="X55" s="28"/>
      <c r="Y55" s="28"/>
      <c r="Z55" s="35"/>
      <c r="AA55" s="144"/>
      <c r="AB55" s="144"/>
      <c r="AC55" s="144"/>
      <c r="AD55" s="32">
        <f>SUM(D55:Z55)</f>
        <v>414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58" ht="13.5" thickBot="1">
      <c r="A56" s="6">
        <v>48</v>
      </c>
      <c r="B56" s="153" t="s">
        <v>78</v>
      </c>
      <c r="C56" s="114" t="s">
        <v>14</v>
      </c>
      <c r="D56" s="25">
        <v>42</v>
      </c>
      <c r="E56" s="21">
        <v>84</v>
      </c>
      <c r="F56" s="21">
        <v>144</v>
      </c>
      <c r="G56" s="60">
        <v>112</v>
      </c>
      <c r="H56" s="68"/>
      <c r="I56" s="64"/>
      <c r="J56" s="69"/>
      <c r="K56" s="62"/>
      <c r="L56" s="64"/>
      <c r="M56" s="64"/>
      <c r="N56" s="76"/>
      <c r="O56" s="84"/>
      <c r="P56" s="70"/>
      <c r="Q56" s="70"/>
      <c r="R56" s="77"/>
      <c r="S56" s="127"/>
      <c r="T56" s="70"/>
      <c r="U56" s="70"/>
      <c r="V56" s="127"/>
      <c r="W56" s="34"/>
      <c r="X56" s="28"/>
      <c r="Y56" s="28"/>
      <c r="Z56" s="35"/>
      <c r="AA56" s="144"/>
      <c r="AB56" s="144"/>
      <c r="AC56" s="144"/>
      <c r="AD56" s="32">
        <f>SUM(D56:Z56)</f>
        <v>382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1:58" ht="13.5" thickBot="1">
      <c r="A57" s="6">
        <v>49</v>
      </c>
      <c r="B57" s="156" t="s">
        <v>117</v>
      </c>
      <c r="C57" s="114" t="s">
        <v>7</v>
      </c>
      <c r="D57" s="25"/>
      <c r="E57" s="21"/>
      <c r="F57" s="21"/>
      <c r="G57" s="60"/>
      <c r="H57" s="68"/>
      <c r="I57" s="64"/>
      <c r="J57" s="69"/>
      <c r="K57" s="62"/>
      <c r="L57" s="64"/>
      <c r="M57" s="64"/>
      <c r="N57" s="76"/>
      <c r="O57" s="63"/>
      <c r="P57" s="63"/>
      <c r="Q57" s="64"/>
      <c r="R57" s="76"/>
      <c r="S57" s="69"/>
      <c r="T57" s="64"/>
      <c r="U57" s="64"/>
      <c r="V57" s="69"/>
      <c r="W57" s="34"/>
      <c r="X57" s="28"/>
      <c r="Y57" s="28"/>
      <c r="Z57" s="35"/>
      <c r="AA57" s="144">
        <v>63</v>
      </c>
      <c r="AB57" s="144">
        <v>138</v>
      </c>
      <c r="AC57" s="144">
        <v>171</v>
      </c>
      <c r="AD57" s="32">
        <f>SUM(AA57:AC57)</f>
        <v>372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1:58" ht="13.5" thickBot="1">
      <c r="A58" s="6">
        <v>50</v>
      </c>
      <c r="B58" s="190" t="s">
        <v>70</v>
      </c>
      <c r="C58" s="114" t="s">
        <v>14</v>
      </c>
      <c r="D58" s="25">
        <v>36</v>
      </c>
      <c r="E58" s="21">
        <v>72</v>
      </c>
      <c r="F58" s="21">
        <v>99</v>
      </c>
      <c r="G58" s="60">
        <v>156</v>
      </c>
      <c r="H58" s="68"/>
      <c r="I58" s="64"/>
      <c r="J58" s="69"/>
      <c r="K58" s="62"/>
      <c r="L58" s="64"/>
      <c r="M58" s="64"/>
      <c r="N58" s="76"/>
      <c r="O58" s="84"/>
      <c r="P58" s="84"/>
      <c r="Q58" s="70"/>
      <c r="R58" s="77"/>
      <c r="S58" s="127"/>
      <c r="T58" s="70"/>
      <c r="U58" s="70"/>
      <c r="V58" s="127"/>
      <c r="W58" s="34"/>
      <c r="X58" s="28"/>
      <c r="Y58" s="28"/>
      <c r="Z58" s="35"/>
      <c r="AA58" s="144"/>
      <c r="AB58" s="144"/>
      <c r="AC58" s="144"/>
      <c r="AD58" s="32">
        <f>SUM(D58:Z58)</f>
        <v>363</v>
      </c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1:58" ht="13.5" thickBot="1">
      <c r="A59" s="6">
        <v>51</v>
      </c>
      <c r="B59" s="153" t="s">
        <v>79</v>
      </c>
      <c r="C59" s="114" t="s">
        <v>14</v>
      </c>
      <c r="D59" s="25">
        <v>45</v>
      </c>
      <c r="E59" s="21">
        <v>90</v>
      </c>
      <c r="F59" s="21">
        <v>108</v>
      </c>
      <c r="G59" s="60">
        <v>120</v>
      </c>
      <c r="H59" s="68"/>
      <c r="I59" s="64"/>
      <c r="J59" s="69"/>
      <c r="K59" s="62"/>
      <c r="L59" s="64"/>
      <c r="M59" s="64"/>
      <c r="N59" s="76"/>
      <c r="O59" s="63"/>
      <c r="P59" s="63"/>
      <c r="Q59" s="64"/>
      <c r="R59" s="76"/>
      <c r="S59" s="69"/>
      <c r="T59" s="64"/>
      <c r="U59" s="64"/>
      <c r="V59" s="69"/>
      <c r="W59" s="34"/>
      <c r="X59" s="28"/>
      <c r="Y59" s="28"/>
      <c r="Z59" s="35"/>
      <c r="AA59" s="144"/>
      <c r="AB59" s="144"/>
      <c r="AC59" s="144"/>
      <c r="AD59" s="32">
        <f>SUM(D59:Z59)</f>
        <v>363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1:58" ht="13.5" thickBot="1">
      <c r="A60" s="6">
        <v>52</v>
      </c>
      <c r="B60" s="156" t="s">
        <v>118</v>
      </c>
      <c r="C60" s="160" t="s">
        <v>116</v>
      </c>
      <c r="D60" s="25"/>
      <c r="E60" s="21"/>
      <c r="F60" s="21"/>
      <c r="G60" s="60"/>
      <c r="H60" s="68"/>
      <c r="I60" s="64"/>
      <c r="J60" s="69"/>
      <c r="K60" s="62"/>
      <c r="L60" s="64"/>
      <c r="M60" s="64"/>
      <c r="N60" s="76"/>
      <c r="O60" s="63"/>
      <c r="P60" s="63"/>
      <c r="Q60" s="64"/>
      <c r="R60" s="76"/>
      <c r="S60" s="69"/>
      <c r="T60" s="64"/>
      <c r="U60" s="64"/>
      <c r="V60" s="69"/>
      <c r="W60" s="34"/>
      <c r="X60" s="28"/>
      <c r="Y60" s="28"/>
      <c r="Z60" s="35"/>
      <c r="AA60" s="144">
        <v>60</v>
      </c>
      <c r="AB60" s="144">
        <v>120</v>
      </c>
      <c r="AC60" s="144">
        <v>180</v>
      </c>
      <c r="AD60" s="32">
        <f>SUM(AA60:AC60)</f>
        <v>360</v>
      </c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1:58" ht="13.5" thickBot="1">
      <c r="A61" s="6">
        <v>53</v>
      </c>
      <c r="B61" s="157" t="s">
        <v>101</v>
      </c>
      <c r="C61" s="160" t="s">
        <v>98</v>
      </c>
      <c r="D61" s="36"/>
      <c r="E61" s="28"/>
      <c r="F61" s="28"/>
      <c r="G61" s="37"/>
      <c r="H61" s="68"/>
      <c r="I61" s="64"/>
      <c r="J61" s="69"/>
      <c r="K61" s="62"/>
      <c r="L61" s="64"/>
      <c r="M61" s="64"/>
      <c r="N61" s="76"/>
      <c r="O61" s="63"/>
      <c r="P61" s="63"/>
      <c r="Q61" s="64"/>
      <c r="R61" s="76"/>
      <c r="S61" s="69">
        <v>88</v>
      </c>
      <c r="T61" s="124" t="s">
        <v>80</v>
      </c>
      <c r="U61" s="64">
        <v>264</v>
      </c>
      <c r="V61" s="115" t="s">
        <v>80</v>
      </c>
      <c r="W61" s="34"/>
      <c r="X61" s="28"/>
      <c r="Y61" s="28"/>
      <c r="Z61" s="35"/>
      <c r="AA61" s="144"/>
      <c r="AB61" s="144"/>
      <c r="AC61" s="144"/>
      <c r="AD61" s="32">
        <f>SUM(D61:Z61)</f>
        <v>352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1:58" ht="13.5" thickBot="1">
      <c r="A62" s="6">
        <v>54</v>
      </c>
      <c r="B62" s="155" t="s">
        <v>32</v>
      </c>
      <c r="C62" s="114" t="s">
        <v>12</v>
      </c>
      <c r="D62" s="25"/>
      <c r="E62" s="21"/>
      <c r="F62" s="21"/>
      <c r="G62" s="60"/>
      <c r="H62" s="68"/>
      <c r="I62" s="64"/>
      <c r="J62" s="69"/>
      <c r="K62" s="62"/>
      <c r="L62" s="64"/>
      <c r="M62" s="64"/>
      <c r="N62" s="76"/>
      <c r="O62" s="63">
        <v>33</v>
      </c>
      <c r="P62" s="63">
        <v>60</v>
      </c>
      <c r="Q62" s="64">
        <v>135</v>
      </c>
      <c r="R62" s="76">
        <v>120</v>
      </c>
      <c r="S62" s="69"/>
      <c r="T62" s="64"/>
      <c r="U62" s="64"/>
      <c r="V62" s="69"/>
      <c r="W62" s="34"/>
      <c r="X62" s="28"/>
      <c r="Y62" s="28"/>
      <c r="Z62" s="35"/>
      <c r="AA62" s="144"/>
      <c r="AB62" s="144"/>
      <c r="AC62" s="144"/>
      <c r="AD62" s="32">
        <f>SUM(D62:Z62)</f>
        <v>348</v>
      </c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1:58" ht="13.5" thickBot="1">
      <c r="A63" s="6">
        <v>55</v>
      </c>
      <c r="B63" s="155" t="s">
        <v>31</v>
      </c>
      <c r="C63" s="114" t="s">
        <v>15</v>
      </c>
      <c r="D63" s="25">
        <v>51</v>
      </c>
      <c r="E63" s="21">
        <v>102</v>
      </c>
      <c r="F63" s="21">
        <v>189</v>
      </c>
      <c r="G63" s="136" t="s">
        <v>80</v>
      </c>
      <c r="H63" s="68"/>
      <c r="I63" s="64"/>
      <c r="J63" s="69"/>
      <c r="K63" s="62"/>
      <c r="L63" s="64"/>
      <c r="M63" s="64"/>
      <c r="N63" s="76"/>
      <c r="O63" s="63"/>
      <c r="P63" s="63"/>
      <c r="Q63" s="78"/>
      <c r="R63" s="82"/>
      <c r="S63" s="81"/>
      <c r="T63" s="78"/>
      <c r="U63" s="78"/>
      <c r="V63" s="81"/>
      <c r="W63" s="34"/>
      <c r="X63" s="28"/>
      <c r="Y63" s="28"/>
      <c r="Z63" s="35"/>
      <c r="AA63" s="144"/>
      <c r="AB63" s="144"/>
      <c r="AC63" s="144"/>
      <c r="AD63" s="32">
        <f>SUM(D63:Z63)</f>
        <v>342</v>
      </c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1:58" ht="13.5" thickBot="1">
      <c r="A64" s="6">
        <v>56</v>
      </c>
      <c r="B64" s="156" t="s">
        <v>84</v>
      </c>
      <c r="C64" s="160" t="s">
        <v>16</v>
      </c>
      <c r="D64" s="36"/>
      <c r="E64" s="28"/>
      <c r="F64" s="28"/>
      <c r="G64" s="37"/>
      <c r="H64" s="68">
        <v>126</v>
      </c>
      <c r="I64" s="64">
        <v>198</v>
      </c>
      <c r="J64" s="115" t="s">
        <v>80</v>
      </c>
      <c r="K64" s="109"/>
      <c r="L64" s="124"/>
      <c r="M64" s="124"/>
      <c r="N64" s="113"/>
      <c r="O64" s="36"/>
      <c r="P64" s="36"/>
      <c r="Q64" s="28"/>
      <c r="R64" s="35"/>
      <c r="S64" s="33"/>
      <c r="T64" s="28"/>
      <c r="U64" s="28"/>
      <c r="V64" s="33"/>
      <c r="W64" s="34"/>
      <c r="X64" s="28"/>
      <c r="Y64" s="28"/>
      <c r="Z64" s="35"/>
      <c r="AA64" s="144"/>
      <c r="AB64" s="144"/>
      <c r="AC64" s="144"/>
      <c r="AD64" s="32">
        <f>SUM(D64:Z64)</f>
        <v>324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1:58" ht="13.5" thickBot="1">
      <c r="A65" s="6">
        <v>57</v>
      </c>
      <c r="B65" s="156" t="s">
        <v>119</v>
      </c>
      <c r="C65" s="192" t="s">
        <v>7</v>
      </c>
      <c r="D65" s="36"/>
      <c r="E65" s="28"/>
      <c r="F65" s="28"/>
      <c r="G65" s="37"/>
      <c r="H65" s="68"/>
      <c r="I65" s="64"/>
      <c r="J65" s="69"/>
      <c r="K65" s="62"/>
      <c r="L65" s="64"/>
      <c r="M65" s="64"/>
      <c r="N65" s="76"/>
      <c r="O65" s="36"/>
      <c r="P65" s="36"/>
      <c r="Q65" s="28"/>
      <c r="R65" s="35"/>
      <c r="S65" s="33"/>
      <c r="T65" s="28"/>
      <c r="U65" s="28"/>
      <c r="V65" s="33"/>
      <c r="W65" s="34"/>
      <c r="X65" s="28"/>
      <c r="Y65" s="28"/>
      <c r="Z65" s="35"/>
      <c r="AA65" s="144">
        <v>51</v>
      </c>
      <c r="AB65" s="144">
        <v>108</v>
      </c>
      <c r="AC65" s="144">
        <v>162</v>
      </c>
      <c r="AD65" s="32">
        <f>SUM(AA65:AC65)</f>
        <v>321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1:58" ht="13.5" thickBot="1">
      <c r="A66" s="6">
        <v>58</v>
      </c>
      <c r="B66" s="156" t="s">
        <v>87</v>
      </c>
      <c r="C66" s="160" t="s">
        <v>14</v>
      </c>
      <c r="D66" s="36"/>
      <c r="E66" s="28"/>
      <c r="F66" s="28"/>
      <c r="G66" s="37"/>
      <c r="H66" s="68"/>
      <c r="I66" s="64"/>
      <c r="J66" s="69"/>
      <c r="K66" s="62"/>
      <c r="L66" s="64"/>
      <c r="M66" s="64"/>
      <c r="N66" s="76"/>
      <c r="O66" s="63">
        <v>51</v>
      </c>
      <c r="P66" s="63">
        <v>48</v>
      </c>
      <c r="Q66" s="64">
        <v>66</v>
      </c>
      <c r="R66" s="76">
        <v>144</v>
      </c>
      <c r="S66" s="69"/>
      <c r="T66" s="64"/>
      <c r="U66" s="64"/>
      <c r="V66" s="69"/>
      <c r="W66" s="34"/>
      <c r="X66" s="28"/>
      <c r="Y66" s="28"/>
      <c r="Z66" s="35"/>
      <c r="AA66" s="144"/>
      <c r="AB66" s="144"/>
      <c r="AC66" s="144"/>
      <c r="AD66" s="32">
        <f>SUM(D66:Z66)</f>
        <v>309</v>
      </c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1:58" ht="13.5" thickBot="1">
      <c r="A67" s="6">
        <v>59</v>
      </c>
      <c r="B67" s="156" t="s">
        <v>120</v>
      </c>
      <c r="C67" s="160" t="s">
        <v>116</v>
      </c>
      <c r="D67" s="36"/>
      <c r="E67" s="28"/>
      <c r="F67" s="28"/>
      <c r="G67" s="37"/>
      <c r="H67" s="68"/>
      <c r="I67" s="64"/>
      <c r="J67" s="69"/>
      <c r="K67" s="62"/>
      <c r="L67" s="64"/>
      <c r="M67" s="64"/>
      <c r="N67" s="76"/>
      <c r="O67" s="36"/>
      <c r="P67" s="36"/>
      <c r="Q67" s="28"/>
      <c r="R67" s="35"/>
      <c r="S67" s="33"/>
      <c r="T67" s="28"/>
      <c r="U67" s="28"/>
      <c r="V67" s="33"/>
      <c r="W67" s="34"/>
      <c r="X67" s="28"/>
      <c r="Y67" s="28"/>
      <c r="Z67" s="35"/>
      <c r="AA67" s="144">
        <v>54</v>
      </c>
      <c r="AB67" s="144">
        <v>102</v>
      </c>
      <c r="AC67" s="144">
        <v>153</v>
      </c>
      <c r="AD67" s="32">
        <f>SUM(AA67:AC67)</f>
        <v>309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1:58" ht="13.5" thickBot="1">
      <c r="A68" s="6">
        <v>60</v>
      </c>
      <c r="B68" s="156" t="s">
        <v>68</v>
      </c>
      <c r="C68" s="114" t="s">
        <v>14</v>
      </c>
      <c r="D68" s="25">
        <v>24</v>
      </c>
      <c r="E68" s="21">
        <v>48</v>
      </c>
      <c r="F68" s="21">
        <v>90</v>
      </c>
      <c r="G68" s="60">
        <v>132</v>
      </c>
      <c r="H68" s="68"/>
      <c r="I68" s="64"/>
      <c r="J68" s="69"/>
      <c r="K68" s="62"/>
      <c r="L68" s="64"/>
      <c r="M68" s="64"/>
      <c r="N68" s="76"/>
      <c r="O68" s="63"/>
      <c r="P68" s="63"/>
      <c r="Q68" s="64"/>
      <c r="R68" s="73"/>
      <c r="S68" s="62"/>
      <c r="T68" s="64"/>
      <c r="U68" s="64"/>
      <c r="V68" s="69"/>
      <c r="W68" s="34"/>
      <c r="X68" s="28"/>
      <c r="Y68" s="28"/>
      <c r="Z68" s="35"/>
      <c r="AA68" s="144"/>
      <c r="AB68" s="144"/>
      <c r="AC68" s="144"/>
      <c r="AD68" s="32">
        <f aca="true" t="shared" si="1" ref="AD68:AD73">SUM(D68:Z68)</f>
        <v>294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1:58" ht="13.5" thickBot="1">
      <c r="A69" s="6">
        <v>61</v>
      </c>
      <c r="B69" s="186" t="s">
        <v>88</v>
      </c>
      <c r="C69" s="160" t="s">
        <v>14</v>
      </c>
      <c r="D69" s="36"/>
      <c r="E69" s="28"/>
      <c r="F69" s="28"/>
      <c r="G69" s="37"/>
      <c r="H69" s="68"/>
      <c r="I69" s="64"/>
      <c r="J69" s="69"/>
      <c r="K69" s="62"/>
      <c r="L69" s="64"/>
      <c r="M69" s="64"/>
      <c r="N69" s="76"/>
      <c r="O69" s="36">
        <v>30</v>
      </c>
      <c r="P69" s="36">
        <v>66</v>
      </c>
      <c r="Q69" s="28">
        <v>78</v>
      </c>
      <c r="R69" s="35">
        <v>96</v>
      </c>
      <c r="S69" s="33"/>
      <c r="T69" s="28"/>
      <c r="U69" s="28"/>
      <c r="V69" s="33"/>
      <c r="W69" s="34"/>
      <c r="X69" s="28"/>
      <c r="Y69" s="28"/>
      <c r="Z69" s="35"/>
      <c r="AA69" s="144"/>
      <c r="AB69" s="144"/>
      <c r="AC69" s="144"/>
      <c r="AD69" s="32">
        <f t="shared" si="1"/>
        <v>270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1:58" ht="13.5" thickBot="1">
      <c r="A70" s="6">
        <v>62</v>
      </c>
      <c r="B70" s="178" t="s">
        <v>69</v>
      </c>
      <c r="C70" s="114" t="s">
        <v>14</v>
      </c>
      <c r="D70" s="36">
        <v>26</v>
      </c>
      <c r="E70" s="28">
        <v>52</v>
      </c>
      <c r="F70" s="28">
        <v>72</v>
      </c>
      <c r="G70" s="37">
        <v>104</v>
      </c>
      <c r="H70" s="68"/>
      <c r="I70" s="64"/>
      <c r="J70" s="69"/>
      <c r="K70" s="62"/>
      <c r="L70" s="64"/>
      <c r="M70" s="64"/>
      <c r="N70" s="76"/>
      <c r="O70" s="36"/>
      <c r="P70" s="36"/>
      <c r="Q70" s="28"/>
      <c r="R70" s="35"/>
      <c r="S70" s="33"/>
      <c r="T70" s="28"/>
      <c r="U70" s="28"/>
      <c r="V70" s="33"/>
      <c r="W70" s="34"/>
      <c r="X70" s="28"/>
      <c r="Y70" s="28"/>
      <c r="Z70" s="35"/>
      <c r="AA70" s="144"/>
      <c r="AB70" s="144"/>
      <c r="AC70" s="144"/>
      <c r="AD70" s="32">
        <f t="shared" si="1"/>
        <v>254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1:58" ht="13.5" thickBot="1">
      <c r="A71" s="6">
        <v>63</v>
      </c>
      <c r="B71" s="188" t="s">
        <v>89</v>
      </c>
      <c r="C71" s="114" t="s">
        <v>2</v>
      </c>
      <c r="D71" s="25"/>
      <c r="E71" s="21"/>
      <c r="F71" s="21"/>
      <c r="G71" s="60"/>
      <c r="H71" s="68"/>
      <c r="I71" s="64"/>
      <c r="J71" s="69"/>
      <c r="K71" s="62"/>
      <c r="L71" s="64"/>
      <c r="M71" s="64"/>
      <c r="N71" s="76"/>
      <c r="O71" s="63">
        <v>45</v>
      </c>
      <c r="P71" s="63">
        <v>40</v>
      </c>
      <c r="Q71" s="64">
        <v>153</v>
      </c>
      <c r="R71" s="113" t="s">
        <v>80</v>
      </c>
      <c r="S71" s="115"/>
      <c r="T71" s="124"/>
      <c r="U71" s="124"/>
      <c r="V71" s="115"/>
      <c r="W71" s="34"/>
      <c r="X71" s="28"/>
      <c r="Y71" s="28"/>
      <c r="Z71" s="35"/>
      <c r="AA71" s="144"/>
      <c r="AB71" s="144"/>
      <c r="AC71" s="144"/>
      <c r="AD71" s="32">
        <f t="shared" si="1"/>
        <v>238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1:58" ht="13.5" thickBot="1">
      <c r="A72" s="6">
        <v>64</v>
      </c>
      <c r="B72" s="188" t="s">
        <v>102</v>
      </c>
      <c r="C72" s="160" t="s">
        <v>98</v>
      </c>
      <c r="D72" s="36"/>
      <c r="E72" s="28"/>
      <c r="F72" s="28"/>
      <c r="G72" s="37"/>
      <c r="H72" s="68"/>
      <c r="I72" s="64"/>
      <c r="J72" s="69"/>
      <c r="K72" s="62"/>
      <c r="L72" s="64"/>
      <c r="M72" s="64"/>
      <c r="N72" s="76"/>
      <c r="O72" s="36"/>
      <c r="P72" s="36"/>
      <c r="Q72" s="38"/>
      <c r="R72" s="35"/>
      <c r="S72" s="115" t="s">
        <v>80</v>
      </c>
      <c r="T72" s="124" t="s">
        <v>80</v>
      </c>
      <c r="U72" s="28">
        <v>216</v>
      </c>
      <c r="V72" s="115" t="s">
        <v>80</v>
      </c>
      <c r="W72" s="34"/>
      <c r="X72" s="28"/>
      <c r="Y72" s="28"/>
      <c r="Z72" s="35"/>
      <c r="AA72" s="144"/>
      <c r="AB72" s="144"/>
      <c r="AC72" s="144"/>
      <c r="AD72" s="32">
        <f t="shared" si="1"/>
        <v>216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t="13.5" thickBot="1">
      <c r="A73" s="6">
        <v>65</v>
      </c>
      <c r="B73" s="178" t="s">
        <v>90</v>
      </c>
      <c r="C73" s="114" t="s">
        <v>29</v>
      </c>
      <c r="D73" s="36"/>
      <c r="E73" s="28"/>
      <c r="F73" s="28"/>
      <c r="G73" s="37"/>
      <c r="H73" s="68"/>
      <c r="I73" s="64"/>
      <c r="J73" s="69"/>
      <c r="K73" s="62"/>
      <c r="L73" s="64"/>
      <c r="M73" s="64"/>
      <c r="N73" s="76"/>
      <c r="O73" s="36">
        <v>18</v>
      </c>
      <c r="P73" s="36">
        <v>84</v>
      </c>
      <c r="Q73" s="124" t="s">
        <v>80</v>
      </c>
      <c r="R73" s="35">
        <v>112</v>
      </c>
      <c r="S73" s="33"/>
      <c r="T73" s="28"/>
      <c r="U73" s="28"/>
      <c r="V73" s="33"/>
      <c r="W73" s="34"/>
      <c r="X73" s="28"/>
      <c r="Y73" s="28"/>
      <c r="Z73" s="35"/>
      <c r="AA73" s="144"/>
      <c r="AB73" s="144"/>
      <c r="AC73" s="144"/>
      <c r="AD73" s="32">
        <f t="shared" si="1"/>
        <v>214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1:58" ht="13.5" thickBot="1">
      <c r="A74" s="6"/>
      <c r="B74" s="154"/>
      <c r="C74" s="114"/>
      <c r="D74" s="36"/>
      <c r="E74" s="28"/>
      <c r="F74" s="28"/>
      <c r="G74" s="37"/>
      <c r="H74" s="68"/>
      <c r="I74" s="64"/>
      <c r="J74" s="69"/>
      <c r="K74" s="62"/>
      <c r="L74" s="64"/>
      <c r="M74" s="64"/>
      <c r="N74" s="76"/>
      <c r="O74" s="36"/>
      <c r="P74" s="36"/>
      <c r="Q74" s="28"/>
      <c r="R74" s="35"/>
      <c r="S74" s="33"/>
      <c r="T74" s="28"/>
      <c r="U74" s="28"/>
      <c r="V74" s="33"/>
      <c r="W74" s="34"/>
      <c r="X74" s="28"/>
      <c r="Y74" s="28"/>
      <c r="Z74" s="35"/>
      <c r="AA74" s="144"/>
      <c r="AB74" s="144"/>
      <c r="AC74" s="144"/>
      <c r="AD74" s="3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1:58" ht="13.5" thickBot="1">
      <c r="A75" s="6"/>
      <c r="B75" s="153"/>
      <c r="C75" s="114"/>
      <c r="D75" s="36"/>
      <c r="E75" s="28"/>
      <c r="F75" s="28"/>
      <c r="G75" s="37"/>
      <c r="H75" s="68"/>
      <c r="I75" s="64"/>
      <c r="J75" s="69"/>
      <c r="K75" s="62"/>
      <c r="L75" s="64"/>
      <c r="M75" s="64"/>
      <c r="N75" s="76"/>
      <c r="O75" s="36"/>
      <c r="P75" s="36"/>
      <c r="Q75" s="28"/>
      <c r="R75" s="35"/>
      <c r="S75" s="33"/>
      <c r="T75" s="28"/>
      <c r="U75" s="28"/>
      <c r="V75" s="33"/>
      <c r="W75" s="34"/>
      <c r="X75" s="28"/>
      <c r="Y75" s="28"/>
      <c r="Z75" s="35"/>
      <c r="AA75" s="144"/>
      <c r="AB75" s="144"/>
      <c r="AC75" s="144"/>
      <c r="AD75" s="3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1:58" ht="13.5" thickBot="1">
      <c r="A76" s="6"/>
      <c r="B76" s="154"/>
      <c r="C76" s="114"/>
      <c r="D76" s="36"/>
      <c r="E76" s="28"/>
      <c r="F76" s="28"/>
      <c r="G76" s="37"/>
      <c r="H76" s="68"/>
      <c r="I76" s="64"/>
      <c r="J76" s="69"/>
      <c r="K76" s="62"/>
      <c r="L76" s="64"/>
      <c r="M76" s="64"/>
      <c r="N76" s="76"/>
      <c r="O76" s="63"/>
      <c r="P76" s="63"/>
      <c r="Q76" s="64"/>
      <c r="R76" s="76"/>
      <c r="S76" s="69"/>
      <c r="T76" s="64"/>
      <c r="U76" s="64"/>
      <c r="V76" s="69"/>
      <c r="W76" s="34"/>
      <c r="X76" s="28"/>
      <c r="Y76" s="28"/>
      <c r="Z76" s="35"/>
      <c r="AA76" s="144"/>
      <c r="AB76" s="144"/>
      <c r="AC76" s="144"/>
      <c r="AD76" s="32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1:58" ht="13.5" thickBot="1">
      <c r="A77" s="6"/>
      <c r="B77" s="154"/>
      <c r="C77" s="114"/>
      <c r="D77" s="36"/>
      <c r="E77" s="28"/>
      <c r="F77" s="28"/>
      <c r="G77" s="37"/>
      <c r="H77" s="68"/>
      <c r="I77" s="64"/>
      <c r="J77" s="69"/>
      <c r="K77" s="62"/>
      <c r="L77" s="64"/>
      <c r="M77" s="64"/>
      <c r="N77" s="76"/>
      <c r="O77" s="36"/>
      <c r="P77" s="36"/>
      <c r="Q77" s="28"/>
      <c r="R77" s="35"/>
      <c r="S77" s="33"/>
      <c r="T77" s="28"/>
      <c r="U77" s="28"/>
      <c r="V77" s="33"/>
      <c r="W77" s="34"/>
      <c r="X77" s="28"/>
      <c r="Y77" s="28"/>
      <c r="Z77" s="35"/>
      <c r="AA77" s="144"/>
      <c r="AB77" s="144"/>
      <c r="AC77" s="144"/>
      <c r="AD77" s="32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1:58" ht="13.5" thickBot="1">
      <c r="A78" s="162"/>
      <c r="B78" s="163"/>
      <c r="C78" s="161"/>
      <c r="D78" s="151"/>
      <c r="E78" s="38"/>
      <c r="F78" s="38"/>
      <c r="G78" s="37"/>
      <c r="H78" s="68"/>
      <c r="I78" s="64"/>
      <c r="J78" s="69"/>
      <c r="K78" s="89"/>
      <c r="L78" s="90"/>
      <c r="M78" s="90"/>
      <c r="N78" s="91"/>
      <c r="O78" s="36"/>
      <c r="P78" s="36"/>
      <c r="Q78" s="28"/>
      <c r="R78" s="35"/>
      <c r="S78" s="33"/>
      <c r="T78" s="129"/>
      <c r="U78" s="129"/>
      <c r="V78" s="130"/>
      <c r="W78" s="34"/>
      <c r="X78" s="28"/>
      <c r="Y78" s="28"/>
      <c r="Z78" s="35"/>
      <c r="AA78" s="146"/>
      <c r="AB78" s="147"/>
      <c r="AC78" s="147"/>
      <c r="AD78" s="32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1:58" ht="13.5" thickBot="1">
      <c r="A79" s="220" t="s">
        <v>6</v>
      </c>
      <c r="B79" s="221"/>
      <c r="C79" s="222"/>
      <c r="D79" s="215"/>
      <c r="E79" s="215"/>
      <c r="F79" s="215"/>
      <c r="G79" s="216"/>
      <c r="H79" s="223"/>
      <c r="I79" s="224"/>
      <c r="J79" s="225"/>
      <c r="K79" s="139"/>
      <c r="L79" s="140"/>
      <c r="M79" s="140"/>
      <c r="N79" s="141"/>
      <c r="O79" s="215"/>
      <c r="P79" s="215"/>
      <c r="Q79" s="212"/>
      <c r="R79" s="213"/>
      <c r="S79" s="122"/>
      <c r="T79" s="122"/>
      <c r="U79" s="122"/>
      <c r="V79" s="122"/>
      <c r="W79" s="214"/>
      <c r="X79" s="215"/>
      <c r="Y79" s="215"/>
      <c r="Z79" s="216"/>
      <c r="AA79" s="149"/>
      <c r="AB79" s="150"/>
      <c r="AC79" s="150"/>
      <c r="AD79" s="148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1:58" ht="12.75">
      <c r="A80" s="8"/>
      <c r="AE80" s="7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1:58" ht="12.75">
      <c r="A81" s="8"/>
      <c r="AE81" s="7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1:58" ht="12.75">
      <c r="A82" s="8"/>
      <c r="AE82" s="7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1:58" ht="12.75">
      <c r="A83" s="8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1:58" ht="12.75">
      <c r="A84" s="8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1:58" ht="12.75">
      <c r="A85" s="8"/>
      <c r="AE85" s="7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1:58" ht="12.75">
      <c r="A86" s="8"/>
      <c r="AE86" s="7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1:58" ht="12.75">
      <c r="A87" s="8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1:58" ht="12.75">
      <c r="A88" s="8"/>
      <c r="AE88" s="7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1:58" ht="12.75">
      <c r="A89" s="8"/>
      <c r="AE89" s="7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1:58" ht="12.75">
      <c r="A90" s="8"/>
      <c r="AE90" s="7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1:58" ht="12.75">
      <c r="A91" s="8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1:58" ht="12.75">
      <c r="A92" s="8"/>
      <c r="AE92" s="7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1:58" ht="12.75">
      <c r="A93" s="8"/>
      <c r="AE93" s="7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1:58" ht="12.75">
      <c r="A94" s="8"/>
      <c r="AE94" s="7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1:58" ht="12.75">
      <c r="A95" s="8"/>
      <c r="AE95" s="7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1:58" ht="12.75">
      <c r="A96" s="8"/>
      <c r="AE96" s="7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1:58" ht="12.75">
      <c r="A97" s="8"/>
      <c r="AE97" s="7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1:58" ht="12.75">
      <c r="A98" s="8"/>
      <c r="AE98" s="7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8" ht="12.75">
      <c r="A99" s="8"/>
      <c r="AE99" s="7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ht="12.75">
      <c r="A100" s="8"/>
      <c r="AE100" s="7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ht="12.75">
      <c r="A101" s="8"/>
      <c r="AE101" s="7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ht="12.75">
      <c r="A102" s="8"/>
      <c r="AE102" s="7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ht="12.75">
      <c r="A103" s="8"/>
      <c r="AE103" s="7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ht="12.75">
      <c r="A104" s="8"/>
      <c r="AE104" s="7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ht="12.75">
      <c r="A105" s="8"/>
      <c r="AE105" s="7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ht="12.75">
      <c r="A106" s="8"/>
      <c r="AE106" s="7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ht="12.75">
      <c r="A107" s="8"/>
      <c r="AE107" s="7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ht="12.75">
      <c r="A108" s="8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ht="12.75">
      <c r="A109" s="8"/>
      <c r="AE109" s="7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ht="12.75">
      <c r="A110" s="8"/>
      <c r="AE110" s="7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ht="12.75">
      <c r="A111" s="8"/>
      <c r="AE111" s="7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ht="12.75">
      <c r="A112" s="8"/>
      <c r="AE112" s="7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ht="12.75">
      <c r="A113" s="8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1:58" ht="12.75">
      <c r="A114" s="8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1:58" ht="12.75">
      <c r="A115" s="8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1:58" ht="12.75">
      <c r="A116" s="8"/>
      <c r="AE116" s="7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12.75">
      <c r="A117" s="8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1:58" ht="12.75">
      <c r="A118" s="8"/>
      <c r="AE118" s="7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ht="12.75">
      <c r="A119" s="8"/>
      <c r="AE119" s="7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ht="12.75">
      <c r="A120" s="8"/>
      <c r="AE120" s="7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ht="12.75">
      <c r="A121" s="8"/>
      <c r="AE121" s="7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ht="12.75">
      <c r="A122" s="8"/>
      <c r="AE122" s="7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ht="12.75">
      <c r="A123" s="8"/>
      <c r="AE123" s="7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2.75">
      <c r="A124" s="8"/>
      <c r="AE124" s="7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12.75">
      <c r="A125" s="8"/>
      <c r="AE125" s="7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ht="12.75">
      <c r="A126" s="8"/>
      <c r="AE126" s="7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ht="12.75">
      <c r="A127" s="8"/>
      <c r="AE127" s="7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12.75">
      <c r="A128" s="8"/>
      <c r="AE128" s="7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ht="12.75">
      <c r="A129" s="8"/>
      <c r="AE129" s="7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ht="12.75">
      <c r="A130" s="8"/>
      <c r="AE130" s="7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ht="12.75">
      <c r="A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ht="12.75">
      <c r="A132" s="8"/>
      <c r="AE132" s="7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ht="12.75">
      <c r="A133" s="8"/>
      <c r="AE133" s="7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ht="12.75">
      <c r="A134" s="8"/>
      <c r="AE134" s="7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ht="12.75">
      <c r="A135" s="8"/>
      <c r="AE135" s="7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ht="12.75">
      <c r="A136" s="8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ht="12.75">
      <c r="A137" s="8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ht="12.75">
      <c r="A138" s="8"/>
      <c r="AE138" s="7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ht="12.75">
      <c r="A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ht="12.75">
      <c r="A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ht="12.75">
      <c r="A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ht="12.75">
      <c r="A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ht="12.75">
      <c r="A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ht="12.75">
      <c r="A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ht="12.75">
      <c r="A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ht="12.75">
      <c r="A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ht="12.75">
      <c r="A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ht="12.75">
      <c r="A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ht="12.75">
      <c r="A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12.75">
      <c r="A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1:58" ht="12.75">
      <c r="A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1:58" ht="12.75">
      <c r="A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1:58" ht="12.75">
      <c r="A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58" ht="12.75">
      <c r="A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1:58" ht="12.75">
      <c r="A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1:58" ht="12.75">
      <c r="A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1:58" ht="12.75">
      <c r="A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1:58" ht="12.75">
      <c r="A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1:58" ht="12.75">
      <c r="A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1:58" ht="12.75">
      <c r="A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1:58" ht="12.75">
      <c r="A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1:58" ht="12.75">
      <c r="A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1:58" ht="12.75">
      <c r="A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1:58" ht="12.75">
      <c r="A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1:58" ht="12.75">
      <c r="A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1:58" ht="12.75">
      <c r="A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1:58" ht="12.75">
      <c r="A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1:58" ht="12.75">
      <c r="A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1:58" ht="12.75">
      <c r="A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1:58" ht="12.75">
      <c r="A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ht="12.75">
      <c r="A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ht="12.75">
      <c r="A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ht="12.75">
      <c r="A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ht="12.75">
      <c r="A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1:58" ht="12.75">
      <c r="A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1:58" ht="12.75">
      <c r="A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1:58" ht="12.75">
      <c r="A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1:58" ht="12.75">
      <c r="A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1:58" ht="12.75">
      <c r="A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1:58" ht="12.75">
      <c r="A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1:58" ht="12.75">
      <c r="A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1:58" ht="12.75">
      <c r="A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1:58" ht="12.75">
      <c r="A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1:58" ht="12.75">
      <c r="A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ht="12.75">
      <c r="A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1:58" ht="12.75">
      <c r="A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1:58" ht="12.75">
      <c r="A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1:58" ht="12.75">
      <c r="A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</sheetData>
  <sheetProtection/>
  <mergeCells count="17">
    <mergeCell ref="A5:J5"/>
    <mergeCell ref="A7:A8"/>
    <mergeCell ref="B7:B8"/>
    <mergeCell ref="AD7:AD8"/>
    <mergeCell ref="C7:C8"/>
    <mergeCell ref="D7:G7"/>
    <mergeCell ref="W7:Z7"/>
    <mergeCell ref="AA7:AC7"/>
    <mergeCell ref="K7:N7"/>
    <mergeCell ref="A79:C79"/>
    <mergeCell ref="H79:J79"/>
    <mergeCell ref="O7:R7"/>
    <mergeCell ref="W79:Z79"/>
    <mergeCell ref="H7:J7"/>
    <mergeCell ref="D79:G79"/>
    <mergeCell ref="O79:R79"/>
    <mergeCell ref="S7:V7"/>
  </mergeCells>
  <printOptions horizontalCentered="1"/>
  <pageMargins left="0.4724409448818898" right="0.4724409448818898" top="0.3937007874015748" bottom="0.3937007874015748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Netopil</dc:creator>
  <cp:keywords/>
  <dc:description/>
  <cp:lastModifiedBy>Šampus</cp:lastModifiedBy>
  <cp:lastPrinted>2007-08-09T06:48:50Z</cp:lastPrinted>
  <dcterms:created xsi:type="dcterms:W3CDTF">1999-11-06T07:39:58Z</dcterms:created>
  <dcterms:modified xsi:type="dcterms:W3CDTF">2013-10-06T12:17:27Z</dcterms:modified>
  <cp:category/>
  <cp:version/>
  <cp:contentType/>
  <cp:contentStatus/>
</cp:coreProperties>
</file>